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报价清单" sheetId="2" r:id="rId1"/>
    <sheet name="Sheet3" sheetId="3" r:id="rId2"/>
  </sheets>
  <definedNames>
    <definedName name="_xlnm.Print_Area" localSheetId="0">报价清单!$A$1:$I$35</definedName>
    <definedName name="_xlnm.Print_Titles" localSheetId="0">报价清单!$1:$2</definedName>
  </definedNames>
  <calcPr calcId="144525"/>
</workbook>
</file>

<file path=xl/sharedStrings.xml><?xml version="1.0" encoding="utf-8"?>
<sst xmlns="http://schemas.openxmlformats.org/spreadsheetml/2006/main" count="160" uniqueCount="112">
  <si>
    <t>附件1：              娄底职院提质扩建项目医学院理实一体化综合楼监控系统设备采购清单</t>
  </si>
  <si>
    <t>序号</t>
  </si>
  <si>
    <t>设备名称</t>
  </si>
  <si>
    <t>品牌</t>
  </si>
  <si>
    <r>
      <rPr>
        <sz val="11"/>
        <rFont val="华文中宋"/>
        <charset val="134"/>
      </rPr>
      <t>规格</t>
    </r>
    <r>
      <rPr>
        <sz val="11"/>
        <rFont val="华文中宋"/>
        <charset val="0"/>
      </rPr>
      <t>/</t>
    </r>
    <r>
      <rPr>
        <sz val="11"/>
        <rFont val="华文中宋"/>
        <charset val="134"/>
      </rPr>
      <t>型号</t>
    </r>
  </si>
  <si>
    <t>参数</t>
  </si>
  <si>
    <t>单位</t>
  </si>
  <si>
    <t>数量</t>
  </si>
  <si>
    <t>单价</t>
  </si>
  <si>
    <t>金额</t>
  </si>
  <si>
    <t>一、前端设备</t>
  </si>
  <si>
    <t>高清摄像机</t>
  </si>
  <si>
    <t>海康威视/大华/天地伟业</t>
  </si>
  <si>
    <t xml:space="preserve">DS-2CD3646FWDA2/F-IZS </t>
  </si>
  <si>
    <t>400万1/1.8"CMOS 全彩筒型网络摄像机
最低照度:彩色：0.0005 Lux@（F1.0，AGC ON），0 Lux with Light
镜头:
2.8 mm，水平视场角：101.7°，垂直视场角：50.9°，对角线视场角：125.2°
4 mm，水平视场角：88.8°，垂直视场角：46.5°，对角线视场角：105°
6 mm，水平视场角：54.5°，垂直视场角：30°，对角线视场角：62°
8 mm，水平视场角：38.8°，垂直视场角：21.1°，对角线视场角：45.2°
宽动态范围:120 dB
景深范围:  2.8 mm：3.1 m~∞   4 mm：3.6 m~∞   6 mm：4 m~∞    8 mm：6 m~∞
视频压缩标准:H.265/H.264/MJPEG
最大图像尺寸:2560 × 1440
存储功能:NAS（ NFS，SMB/CIFS均支持）
通讯接口:1个RJ45 10 M/100 M自适应以太网口
工作温度和湿度:-30 ℃~60 ℃，湿度小于95%（无凝结）
电源供应:DC：12 V ± 25%，支持防反接保护
电源接口类型:Φ5.5 mm圆口
功耗:DC：12 V，0.42 A，5 W Max
防护等级:IP67
补光照射距离:暖光补光，最远可达30 m
产品尺寸:93.5 × 92.9 × 186.6 mm
包装尺寸:235 × 120 × 125 mm
设备重量:720 g; 带包装重量:940 g</t>
  </si>
  <si>
    <t>台</t>
  </si>
  <si>
    <t>支架</t>
  </si>
  <si>
    <t>国产</t>
  </si>
  <si>
    <t>定制</t>
  </si>
  <si>
    <t>铝合金支架</t>
  </si>
  <si>
    <t>个</t>
  </si>
  <si>
    <t>室外网络球形摄像机</t>
  </si>
  <si>
    <t xml:space="preserve">iDS-2DC7423MW-AB(国内标配)(S5) </t>
  </si>
  <si>
    <t>球形摄像机支架</t>
  </si>
  <si>
    <t>DS-1602ZJ</t>
  </si>
  <si>
    <t>壁装支架/白色/铝合金/尺寸306.3×97.3×182.6mm</t>
  </si>
  <si>
    <t>摄像机立杆（含地笼）</t>
  </si>
  <si>
    <t>鸿晨</t>
  </si>
  <si>
    <t>镀锌热镀</t>
  </si>
  <si>
    <t>二、传输设备</t>
  </si>
  <si>
    <t>无线网桥</t>
  </si>
  <si>
    <t>DS-3WF0BC-2N</t>
  </si>
  <si>
    <t>200米电梯专用无线网桥 (单位为套内含摄像机端和机房端)
黑白配设计，实际有效带宽40Mbps，1个百兆电口，适用于200米</t>
  </si>
  <si>
    <t>对</t>
  </si>
  <si>
    <t>8口POE接入交换机</t>
  </si>
  <si>
    <t>锐捷/华为/华三</t>
  </si>
  <si>
    <t>RG-NBS3100-8GT2SFP-P</t>
  </si>
  <si>
    <t>二层网管,8口千兆电,2口千兆光,8口POE供电125W,交换容量192Gbps,VLAN(网络隔离),防环路,防私接小路由,ACL(访问控制),组播(适用IPTV场景),APP管理,带机100人,监控头50台</t>
  </si>
  <si>
    <t>24口POE接入交换机</t>
  </si>
  <si>
    <t>RG-NBS5710-24GT4SFP-E-P</t>
  </si>
  <si>
    <t>24个10/100/1000M自适应电口，支持POE/POE+,其中1-4口支持HPOE(需另配PBox),4个SFP光口，POE总功率370W</t>
  </si>
  <si>
    <t>超五类网线</t>
  </si>
  <si>
    <t>清华同方/大华/海康</t>
  </si>
  <si>
    <t>CAT5E</t>
  </si>
  <si>
    <t>国标，无氧铜</t>
  </si>
  <si>
    <t>箱</t>
  </si>
  <si>
    <t>六类网线</t>
  </si>
  <si>
    <t>CAT6</t>
  </si>
  <si>
    <t>电源线</t>
  </si>
  <si>
    <t>西贝/时代/海康</t>
  </si>
  <si>
    <t>RVV3*1.5</t>
  </si>
  <si>
    <t>卷</t>
  </si>
  <si>
    <t>线管</t>
  </si>
  <si>
    <t>联塑</t>
  </si>
  <si>
    <t>20MM</t>
  </si>
  <si>
    <t>阻燃，抗弯性良好</t>
  </si>
  <si>
    <t>米</t>
  </si>
  <si>
    <t>三、机房控制设备</t>
  </si>
  <si>
    <t>汇聚交换机</t>
  </si>
  <si>
    <t>RG-NBS5750-28GT4XS-E</t>
  </si>
  <si>
    <t xml:space="preserve">三层交换机，交换容量5.98T，包转222Mbps，28口10/100/1000M自适应电口，4个复用的SFP接口（SFP为千兆/百兆口），4个1G/10G SFP+光口， 2个模块化电源插槽，32口,标准机架,必须配1个RG-PA70I电源才可使用，支持ipv6，OSPF，BGP，虚拟化
</t>
  </si>
  <si>
    <t>汇聚交换机电源</t>
  </si>
  <si>
    <t>RG-PA70I</t>
  </si>
  <si>
    <t>70W交流电源模块,适用于RG-S5750C-28SFP4XS-H,适用于RG-NBS5750-28GT4XS-E,必配1块,支持1+1电源冗余</t>
  </si>
  <si>
    <t>光模块</t>
  </si>
  <si>
    <t>SFP-SM1310</t>
  </si>
  <si>
    <t>千兆单模光模块,最大传输距离10KM,双纤口,适用LC型接头跳线</t>
  </si>
  <si>
    <t>CVR磁盘存储</t>
  </si>
  <si>
    <t>DS-A72036R-CVS/6TB</t>
  </si>
  <si>
    <t>4U标准机架式36盘位；双64位多核处理器；16GB缓存；冗余电源；支持SATA硬盘；4个千兆网口；1个系统SSD盘；内置36块6TB企业级硬盘；</t>
  </si>
  <si>
    <t>解码器</t>
  </si>
  <si>
    <t>DS-6904UD</t>
  </si>
  <si>
    <t>高清视音频解码器，采用Linux操作系统，运行稳定可靠
输入接口：1路HDMI, 1路DVI        输出接口：4路HDMI，2路BNC
输入分辨率：4K: 3840 × 2160@30Hz, WSXGA: 1680 × 1050/60 Hz, WXGA: 1440 × 900/60 Hz, WXGA: 1280 × 800/60 Hz, 1366 × 768/60 Hz, 1080p: 1920 × 1080@50/60 Hz, UXGA: 1600 × 1200@ 60Hz, XVGA: 1280 × 960@60 Hz, 720p: 1280 × 720@50 Hz/60 Hz, SXGA: 1280 × 1024@60 Hz, XGA: 1024 × 768@60 Hz
输出分辨率：
HDMI：4K: 3840 × 2160@30 Hz(仅奇数口), 1080p: 1920 × 1080@50/60 Hz, WSXGA: 1680×1050/60Hz, UXGA: 1600 × 1200@60 Hz (仅奇数口), 720p: 1280 × 720@50 Hz/60 Hz, SXGA: 1280 × 1024@60 Hz, XGA: 1024 × 768@60 Hz
BNC：支持PAL、NTSC制式
编码格式：支持H.265、H.264、MPEG4、MJPEG等主流的编码格式；
封装格式：支持PS、RTP、TS、ES等主流的封装格式；
音频解码：支持G.722、G.711A、G.726、G.711U、MPEG2-L2、AAC音频格式的解码；
解码能力：支持4路1200W，或8路800W，或12路500W，或20路300W，或32路1080P及以下分辨率同时实时解码；
画面分割：支持1、2、4、6、8、9、10、12、16画面分割显示。(基线16路，最大支持定制到32画面)
接口参数：
网口：1个 RJ45  10M/100M/1000Mbps 自适应以太网接口
1个光口 100base-FX/1000base-X
支持光电自适应
串行接口：1个RS-232接口（RJ45）, 1个RS-485/RS232复用接口（RJ45）
音频输出接口：4个3.5mm接口独立音频输出</t>
  </si>
  <si>
    <t>液晶电视机</t>
  </si>
  <si>
    <t>创维</t>
  </si>
  <si>
    <t>65V40</t>
  </si>
  <si>
    <t>4K电视，</t>
  </si>
  <si>
    <t>管理电脑</t>
  </si>
  <si>
    <t>联想/戴尔/清华同方</t>
  </si>
  <si>
    <t>擎天T510A-15</t>
  </si>
  <si>
    <t>擎天T510A-15(i5-9400/8G/1T/集显/WIFI/蓝牙/无光驱/USB键鼠/W10) +19.5寸显示器</t>
  </si>
  <si>
    <t>UPS不间断电源主机</t>
  </si>
  <si>
    <t>山特/科士达/伊顿</t>
  </si>
  <si>
    <t>30KVA</t>
  </si>
  <si>
    <t>1.容量≥30KVA；
2.支持单进单出、三进单出及三进三出三种输入输出制式；
3.支持机架和塔式安装，可置于19寸标准机柜内；
4.输入功率因数≥0.99，整机效率最高需达到93%以上（含）；
5.UPS内关键器件具有失效提前预警功能，包括但不限于风扇、电池、电容等；
6.UPS支持外接蓄电池节数可调节；
7.输出PF=1；
8.超载能力不低于：110%过载60min后转旁路，125%过载10min后转旁路，150%过载1min后转旁路。</t>
  </si>
  <si>
    <t>电池</t>
  </si>
  <si>
    <t>12V 100AH</t>
  </si>
  <si>
    <t>12V 100AH 电池</t>
  </si>
  <si>
    <t>套</t>
  </si>
  <si>
    <t>电池柜</t>
  </si>
  <si>
    <t>C16标准电池柜</t>
  </si>
  <si>
    <t>UPS电池组配件</t>
  </si>
  <si>
    <t>连接线、跳线、引入线</t>
  </si>
  <si>
    <t>操作台</t>
  </si>
  <si>
    <t>500*500复合树脂弱电手孔井盖</t>
  </si>
  <si>
    <t>国产定制，包含基坑砌筑  沿线管网手孔井</t>
  </si>
  <si>
    <t>6U墙柜</t>
  </si>
  <si>
    <t>图腾/兰贝</t>
  </si>
  <si>
    <t>6U*600*450</t>
  </si>
  <si>
    <t>6U*600*450墙柜</t>
  </si>
  <si>
    <t>42U机柜</t>
  </si>
  <si>
    <t>600*1000*2000</t>
  </si>
  <si>
    <t>600*1000*2000玻璃门</t>
  </si>
  <si>
    <t>管材</t>
  </si>
  <si>
    <t>联塑/日丰</t>
  </si>
  <si>
    <t>110MM</t>
  </si>
  <si>
    <t>国标PVC管</t>
  </si>
  <si>
    <t>线材／辅材</t>
  </si>
  <si>
    <t>批</t>
  </si>
  <si>
    <t>合计金额</t>
  </si>
  <si>
    <t>以上价格包含与该项目有关的一切费用，采购方不再承担其他任何费用，按竣工验收的实际数量结算。</t>
  </si>
  <si>
    <t xml:space="preserve"> </t>
  </si>
</sst>
</file>

<file path=xl/styles.xml><?xml version="1.0" encoding="utf-8"?>
<styleSheet xmlns="http://schemas.openxmlformats.org/spreadsheetml/2006/main">
  <numFmts count="7">
    <numFmt numFmtId="176" formatCode="0.00_ "/>
    <numFmt numFmtId="42" formatCode="_ &quot;￥&quot;* #,##0_ ;_ &quot;￥&quot;* \-#,##0_ ;_ &quot;￥&quot;* &quot;-&quot;_ ;_ @_ "/>
    <numFmt numFmtId="177" formatCode="0_ "/>
    <numFmt numFmtId="178" formatCode="\¥#,##0.00_);[Red]\(\¥#,##0.00\)"/>
    <numFmt numFmtId="44" formatCode="_ &quot;￥&quot;* #,##0.00_ ;_ &quot;￥&quot;* \-#,##0.00_ ;_ &quot;￥&quot;* &quot;-&quot;??_ ;_ @_ "/>
    <numFmt numFmtId="41" formatCode="_ * #,##0_ ;_ * \-#,##0_ ;_ * &quot;-&quot;_ ;_ @_ "/>
    <numFmt numFmtId="43" formatCode="_ * #,##0.00_ ;_ * \-#,##0.00_ ;_ * &quot;-&quot;??_ ;_ @_ "/>
  </numFmts>
  <fonts count="48">
    <font>
      <sz val="11"/>
      <color theme="1"/>
      <name val="宋体"/>
      <charset val="134"/>
      <scheme val="minor"/>
    </font>
    <font>
      <sz val="16"/>
      <color theme="1"/>
      <name val="宋体"/>
      <charset val="134"/>
      <scheme val="minor"/>
    </font>
    <font>
      <sz val="11"/>
      <color theme="1"/>
      <name val="华文中宋"/>
      <charset val="134"/>
    </font>
    <font>
      <sz val="11"/>
      <color theme="1"/>
      <name val="仿宋"/>
      <charset val="134"/>
    </font>
    <font>
      <sz val="10"/>
      <color theme="1"/>
      <name val="仿宋"/>
      <charset val="134"/>
    </font>
    <font>
      <sz val="9"/>
      <color theme="1"/>
      <name val="仿宋"/>
      <charset val="134"/>
    </font>
    <font>
      <b/>
      <sz val="15"/>
      <name val="华文中宋"/>
      <charset val="134"/>
    </font>
    <font>
      <b/>
      <sz val="10"/>
      <name val="仿宋"/>
      <charset val="134"/>
    </font>
    <font>
      <sz val="15"/>
      <color theme="1"/>
      <name val="华文中宋"/>
      <charset val="134"/>
    </font>
    <font>
      <sz val="11"/>
      <name val="华文中宋"/>
      <charset val="134"/>
    </font>
    <font>
      <sz val="11"/>
      <name val="华文中宋"/>
      <charset val="0"/>
    </font>
    <font>
      <b/>
      <sz val="12"/>
      <name val="宋体"/>
      <charset val="134"/>
    </font>
    <font>
      <b/>
      <sz val="9"/>
      <name val="宋体"/>
      <charset val="134"/>
    </font>
    <font>
      <b/>
      <sz val="12"/>
      <name val="仿宋"/>
      <charset val="134"/>
    </font>
    <font>
      <sz val="12"/>
      <color theme="1"/>
      <name val="宋体"/>
      <charset val="134"/>
    </font>
    <font>
      <b/>
      <sz val="10"/>
      <name val="仿宋"/>
      <charset val="0"/>
    </font>
    <font>
      <sz val="10"/>
      <name val="仿宋"/>
      <charset val="0"/>
    </font>
    <font>
      <sz val="10"/>
      <name val="仿宋"/>
      <charset val="134"/>
    </font>
    <font>
      <sz val="9"/>
      <name val="仿宋"/>
      <charset val="0"/>
    </font>
    <font>
      <sz val="10"/>
      <color theme="1"/>
      <name val="宋体"/>
      <charset val="0"/>
      <scheme val="minor"/>
    </font>
    <font>
      <sz val="9"/>
      <name val="仿宋"/>
      <charset val="134"/>
    </font>
    <font>
      <sz val="9"/>
      <color indexed="8"/>
      <name val="仿宋"/>
      <charset val="134"/>
    </font>
    <font>
      <b/>
      <sz val="10"/>
      <name val="华文中宋"/>
      <charset val="0"/>
    </font>
    <font>
      <b/>
      <sz val="9"/>
      <name val="华文中宋"/>
      <charset val="0"/>
    </font>
    <font>
      <sz val="12"/>
      <color theme="1"/>
      <name val="宋体"/>
      <charset val="134"/>
      <scheme val="minor"/>
    </font>
    <font>
      <sz val="11"/>
      <name val="宋体"/>
      <charset val="134"/>
      <scheme val="minor"/>
    </font>
    <font>
      <b/>
      <sz val="10"/>
      <color theme="1"/>
      <name val="华文中宋"/>
      <charset val="0"/>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sz val="10"/>
      <name val="Arial"/>
      <charset val="0"/>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sz val="12"/>
      <name val="Times New Roman"/>
      <charset val="0"/>
    </font>
    <font>
      <b/>
      <sz val="11"/>
      <color rgb="FF3F3F3F"/>
      <name val="宋体"/>
      <charset val="0"/>
      <scheme val="minor"/>
    </font>
    <font>
      <b/>
      <sz val="15"/>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42" fontId="0" fillId="0" borderId="0" applyFont="0" applyFill="0" applyBorder="0" applyAlignment="0" applyProtection="0">
      <alignment vertical="center"/>
    </xf>
    <xf numFmtId="0" fontId="28" fillId="14" borderId="0" applyNumberFormat="0" applyBorder="0" applyAlignment="0" applyProtection="0">
      <alignment vertical="center"/>
    </xf>
    <xf numFmtId="0" fontId="34"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4" borderId="0" applyNumberFormat="0" applyBorder="0" applyAlignment="0" applyProtection="0">
      <alignment vertical="center"/>
    </xf>
    <xf numFmtId="0" fontId="31" fillId="5" borderId="0" applyNumberFormat="0" applyBorder="0" applyAlignment="0" applyProtection="0">
      <alignment vertical="center"/>
    </xf>
    <xf numFmtId="43" fontId="0" fillId="0" borderId="0" applyFont="0" applyFill="0" applyBorder="0" applyAlignment="0" applyProtection="0">
      <alignment vertical="center"/>
    </xf>
    <xf numFmtId="0" fontId="32" fillId="1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0" fillId="2" borderId="6" applyNumberFormat="0" applyFont="0" applyAlignment="0" applyProtection="0">
      <alignment vertical="center"/>
    </xf>
    <xf numFmtId="0" fontId="32" fillId="16" borderId="0" applyNumberFormat="0" applyBorder="0" applyAlignment="0" applyProtection="0">
      <alignment vertical="center"/>
    </xf>
    <xf numFmtId="0" fontId="3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6" fillId="0" borderId="10" applyNumberFormat="0" applyFill="0" applyAlignment="0" applyProtection="0">
      <alignment vertical="center"/>
    </xf>
    <xf numFmtId="0" fontId="40" fillId="0" borderId="10" applyNumberFormat="0" applyFill="0" applyAlignment="0" applyProtection="0">
      <alignment vertical="center"/>
    </xf>
    <xf numFmtId="0" fontId="32" fillId="9" borderId="0" applyNumberFormat="0" applyBorder="0" applyAlignment="0" applyProtection="0">
      <alignment vertical="center"/>
    </xf>
    <xf numFmtId="0" fontId="30" fillId="0" borderId="12" applyNumberFormat="0" applyFill="0" applyAlignment="0" applyProtection="0">
      <alignment vertical="center"/>
    </xf>
    <xf numFmtId="0" fontId="32" fillId="8" borderId="0" applyNumberFormat="0" applyBorder="0" applyAlignment="0" applyProtection="0">
      <alignment vertical="center"/>
    </xf>
    <xf numFmtId="0" fontId="45" fillId="28" borderId="13" applyNumberFormat="0" applyAlignment="0" applyProtection="0">
      <alignment vertical="center"/>
    </xf>
    <xf numFmtId="0" fontId="47" fillId="28" borderId="7" applyNumberFormat="0" applyAlignment="0" applyProtection="0">
      <alignment vertical="center"/>
    </xf>
    <xf numFmtId="0" fontId="39" fillId="21" borderId="9" applyNumberFormat="0" applyAlignment="0" applyProtection="0">
      <alignment vertical="center"/>
    </xf>
    <xf numFmtId="0" fontId="28" fillId="13" borderId="0" applyNumberFormat="0" applyBorder="0" applyAlignment="0" applyProtection="0">
      <alignment vertical="center"/>
    </xf>
    <xf numFmtId="0" fontId="32" fillId="27" borderId="0" applyNumberFormat="0" applyBorder="0" applyAlignment="0" applyProtection="0">
      <alignment vertical="center"/>
    </xf>
    <xf numFmtId="0" fontId="37" fillId="0" borderId="8" applyNumberFormat="0" applyFill="0" applyAlignment="0" applyProtection="0">
      <alignment vertical="center"/>
    </xf>
    <xf numFmtId="0" fontId="42" fillId="0" borderId="11" applyNumberFormat="0" applyFill="0" applyAlignment="0" applyProtection="0">
      <alignment vertical="center"/>
    </xf>
    <xf numFmtId="0" fontId="35" fillId="12" borderId="0" applyNumberFormat="0" applyBorder="0" applyAlignment="0" applyProtection="0">
      <alignment vertical="center"/>
    </xf>
    <xf numFmtId="0" fontId="33" fillId="7" borderId="0" applyNumberFormat="0" applyBorder="0" applyAlignment="0" applyProtection="0">
      <alignment vertical="center"/>
    </xf>
    <xf numFmtId="0" fontId="28" fillId="32" borderId="0" applyNumberFormat="0" applyBorder="0" applyAlignment="0" applyProtection="0">
      <alignment vertical="center"/>
    </xf>
    <xf numFmtId="0" fontId="32" fillId="26" borderId="0" applyNumberFormat="0" applyBorder="0" applyAlignment="0" applyProtection="0">
      <alignment vertical="center"/>
    </xf>
    <xf numFmtId="0" fontId="28" fillId="31" borderId="0" applyNumberFormat="0" applyBorder="0" applyAlignment="0" applyProtection="0">
      <alignment vertical="center"/>
    </xf>
    <xf numFmtId="0" fontId="28" fillId="20" borderId="0" applyNumberFormat="0" applyBorder="0" applyAlignment="0" applyProtection="0">
      <alignment vertical="center"/>
    </xf>
    <xf numFmtId="0" fontId="28" fillId="30" borderId="0" applyNumberFormat="0" applyBorder="0" applyAlignment="0" applyProtection="0">
      <alignment vertical="center"/>
    </xf>
    <xf numFmtId="0" fontId="28" fillId="19" borderId="0" applyNumberFormat="0" applyBorder="0" applyAlignment="0" applyProtection="0">
      <alignment vertical="center"/>
    </xf>
    <xf numFmtId="0" fontId="32" fillId="23" borderId="0" applyNumberFormat="0" applyBorder="0" applyAlignment="0" applyProtection="0">
      <alignment vertical="center"/>
    </xf>
    <xf numFmtId="0" fontId="32" fillId="25" borderId="0" applyNumberFormat="0" applyBorder="0" applyAlignment="0" applyProtection="0">
      <alignment vertical="center"/>
    </xf>
    <xf numFmtId="0" fontId="28" fillId="29" borderId="0" applyNumberFormat="0" applyBorder="0" applyAlignment="0" applyProtection="0">
      <alignment vertical="center"/>
    </xf>
    <xf numFmtId="0" fontId="28" fillId="18" borderId="0" applyNumberFormat="0" applyBorder="0" applyAlignment="0" applyProtection="0">
      <alignment vertical="center"/>
    </xf>
    <xf numFmtId="0" fontId="32" fillId="24" borderId="0" applyNumberFormat="0" applyBorder="0" applyAlignment="0" applyProtection="0">
      <alignment vertical="center"/>
    </xf>
    <xf numFmtId="0" fontId="28" fillId="17" borderId="0" applyNumberFormat="0" applyBorder="0" applyAlignment="0" applyProtection="0">
      <alignment vertical="center"/>
    </xf>
    <xf numFmtId="0" fontId="32" fillId="15" borderId="0" applyNumberFormat="0" applyBorder="0" applyAlignment="0" applyProtection="0">
      <alignment vertical="center"/>
    </xf>
    <xf numFmtId="0" fontId="32" fillId="22" borderId="0" applyNumberFormat="0" applyBorder="0" applyAlignment="0" applyProtection="0">
      <alignment vertical="center"/>
    </xf>
    <xf numFmtId="0" fontId="44" fillId="0" borderId="0"/>
    <xf numFmtId="0" fontId="28" fillId="3" borderId="0" applyNumberFormat="0" applyBorder="0" applyAlignment="0" applyProtection="0">
      <alignment vertical="center"/>
    </xf>
    <xf numFmtId="0" fontId="32" fillId="6" borderId="0" applyNumberFormat="0" applyBorder="0" applyAlignment="0" applyProtection="0">
      <alignment vertical="center"/>
    </xf>
    <xf numFmtId="0" fontId="44" fillId="0" borderId="0"/>
    <xf numFmtId="0" fontId="38" fillId="0" borderId="0"/>
  </cellStyleXfs>
  <cellXfs count="45">
    <xf numFmtId="0" fontId="0" fillId="0" borderId="0" xfId="0">
      <alignment vertical="center"/>
    </xf>
    <xf numFmtId="0" fontId="1" fillId="0" borderId="0" xfId="0" applyFont="1" applyFill="1" applyBorder="1" applyAlignment="1">
      <alignment wrapText="1"/>
    </xf>
    <xf numFmtId="0" fontId="2" fillId="0" borderId="0" xfId="0" applyFont="1" applyFill="1" applyBorder="1" applyAlignment="1">
      <alignment wrapText="1"/>
    </xf>
    <xf numFmtId="0" fontId="0" fillId="0" borderId="0" xfId="0" applyFont="1" applyFill="1" applyBorder="1" applyAlignment="1">
      <alignment wrapText="1"/>
    </xf>
    <xf numFmtId="0" fontId="3" fillId="0" borderId="0" xfId="0" applyFont="1" applyFill="1" applyBorder="1" applyAlignment="1">
      <alignment horizontal="center" wrapText="1"/>
    </xf>
    <xf numFmtId="0" fontId="4" fillId="0" borderId="0" xfId="0" applyFont="1" applyFill="1" applyBorder="1" applyAlignment="1">
      <alignment horizontal="center" wrapText="1"/>
    </xf>
    <xf numFmtId="0" fontId="5" fillId="0" borderId="0" xfId="0" applyFont="1" applyFill="1" applyBorder="1" applyAlignment="1">
      <alignment horizontal="left" vertical="center" wrapText="1"/>
    </xf>
    <xf numFmtId="0" fontId="0" fillId="0" borderId="0" xfId="0" applyNumberFormat="1" applyFont="1" applyFill="1" applyBorder="1" applyAlignment="1">
      <alignment horizontal="center" wrapText="1"/>
    </xf>
    <xf numFmtId="0" fontId="6" fillId="0" borderId="0" xfId="51" applyFont="1" applyFill="1" applyBorder="1" applyAlignment="1" applyProtection="1">
      <alignment horizontal="left" vertical="center" wrapText="1"/>
      <protection locked="0"/>
    </xf>
    <xf numFmtId="0" fontId="7" fillId="0" borderId="0" xfId="51" applyFont="1" applyFill="1" applyBorder="1" applyAlignment="1" applyProtection="1">
      <alignment horizontal="left" vertical="center" wrapText="1"/>
      <protection locked="0"/>
    </xf>
    <xf numFmtId="0" fontId="8" fillId="0" borderId="0" xfId="51" applyNumberFormat="1" applyFont="1" applyFill="1" applyBorder="1" applyAlignment="1" applyProtection="1">
      <alignment horizontal="left" vertical="center" wrapText="1"/>
      <protection locked="0"/>
    </xf>
    <xf numFmtId="0" fontId="9" fillId="0" borderId="1" xfId="51" applyFont="1" applyFill="1" applyBorder="1" applyAlignment="1">
      <alignment horizontal="center" vertical="center" wrapText="1"/>
    </xf>
    <xf numFmtId="0" fontId="10" fillId="0" borderId="1" xfId="51" applyFont="1" applyFill="1" applyBorder="1" applyAlignment="1">
      <alignment horizontal="center" vertical="center" wrapText="1"/>
    </xf>
    <xf numFmtId="178" fontId="2" fillId="0" borderId="1" xfId="51" applyNumberFormat="1" applyFont="1" applyFill="1" applyBorder="1" applyAlignment="1">
      <alignment horizontal="center" vertical="center" wrapText="1"/>
    </xf>
    <xf numFmtId="0" fontId="11" fillId="0" borderId="2" xfId="51" applyFont="1" applyFill="1" applyBorder="1" applyAlignment="1">
      <alignment horizontal="left" vertical="center" wrapText="1"/>
    </xf>
    <xf numFmtId="0" fontId="11" fillId="0" borderId="3" xfId="51" applyFont="1" applyFill="1" applyBorder="1" applyAlignment="1">
      <alignment horizontal="left" vertical="center" wrapText="1"/>
    </xf>
    <xf numFmtId="0" fontId="7" fillId="0" borderId="3" xfId="51" applyFont="1" applyFill="1" applyBorder="1" applyAlignment="1">
      <alignment horizontal="left" vertical="center" wrapText="1"/>
    </xf>
    <xf numFmtId="0" fontId="12" fillId="0" borderId="4" xfId="51" applyFont="1" applyFill="1" applyBorder="1" applyAlignment="1">
      <alignment horizontal="left" vertical="center" wrapText="1"/>
    </xf>
    <xf numFmtId="0" fontId="13" fillId="0" borderId="1" xfId="51" applyFont="1" applyFill="1" applyBorder="1" applyAlignment="1">
      <alignment horizontal="center" vertical="center" wrapText="1"/>
    </xf>
    <xf numFmtId="0" fontId="14" fillId="0" borderId="1" xfId="51" applyNumberFormat="1" applyFont="1" applyFill="1" applyBorder="1" applyAlignment="1">
      <alignment horizontal="center" vertical="center" wrapText="1"/>
    </xf>
    <xf numFmtId="177" fontId="15" fillId="0" borderId="1" xfId="51" applyNumberFormat="1" applyFont="1" applyFill="1" applyBorder="1" applyAlignment="1">
      <alignment horizontal="center" vertical="center" wrapText="1"/>
    </xf>
    <xf numFmtId="176" fontId="16" fillId="0" borderId="1" xfId="51" applyNumberFormat="1" applyFont="1" applyFill="1" applyBorder="1" applyAlignment="1">
      <alignment horizontal="left" vertical="center" wrapText="1"/>
    </xf>
    <xf numFmtId="176" fontId="16" fillId="0" borderId="1" xfId="51" applyNumberFormat="1" applyFont="1" applyFill="1" applyBorder="1" applyAlignment="1">
      <alignment horizontal="center" vertical="center" wrapText="1"/>
    </xf>
    <xf numFmtId="176" fontId="17" fillId="0" borderId="1" xfId="51" applyNumberFormat="1" applyFont="1" applyFill="1" applyBorder="1" applyAlignment="1">
      <alignment horizontal="left" vertical="center" wrapText="1"/>
    </xf>
    <xf numFmtId="176" fontId="18" fillId="0" borderId="1" xfId="51" applyNumberFormat="1" applyFont="1" applyFill="1" applyBorder="1" applyAlignment="1">
      <alignment horizontal="left" vertical="center" wrapText="1"/>
    </xf>
    <xf numFmtId="177" fontId="16" fillId="0" borderId="1" xfId="51" applyNumberFormat="1" applyFont="1" applyFill="1" applyBorder="1" applyAlignment="1">
      <alignment horizontal="center" vertical="center" wrapText="1"/>
    </xf>
    <xf numFmtId="0" fontId="19" fillId="0" borderId="1" xfId="51"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1" fillId="0" borderId="4" xfId="51" applyFont="1" applyFill="1" applyBorder="1" applyAlignment="1">
      <alignment horizontal="left" vertical="center" wrapText="1"/>
    </xf>
    <xf numFmtId="176" fontId="17" fillId="0" borderId="1" xfId="51" applyNumberFormat="1" applyFont="1" applyFill="1" applyBorder="1" applyAlignment="1">
      <alignment horizontal="center" vertical="center" wrapText="1"/>
    </xf>
    <xf numFmtId="0" fontId="21" fillId="0" borderId="5" xfId="0" applyFont="1" applyFill="1" applyBorder="1" applyAlignment="1">
      <alignment horizontal="left" vertical="center" wrapText="1" shrinkToFit="1"/>
    </xf>
    <xf numFmtId="176" fontId="15" fillId="0" borderId="1" xfId="51" applyNumberFormat="1" applyFont="1" applyFill="1" applyBorder="1" applyAlignment="1">
      <alignment horizontal="center" vertical="center" wrapText="1"/>
    </xf>
    <xf numFmtId="176" fontId="22" fillId="0" borderId="1" xfId="51" applyNumberFormat="1" applyFont="1" applyFill="1" applyBorder="1" applyAlignment="1">
      <alignment horizontal="center" vertical="center" wrapText="1"/>
    </xf>
    <xf numFmtId="176" fontId="22" fillId="0" borderId="2" xfId="51" applyNumberFormat="1" applyFont="1" applyFill="1" applyBorder="1" applyAlignment="1">
      <alignment horizontal="center" vertical="center" wrapText="1"/>
    </xf>
    <xf numFmtId="176" fontId="22" fillId="0" borderId="3" xfId="51" applyNumberFormat="1" applyFont="1" applyFill="1" applyBorder="1" applyAlignment="1">
      <alignment horizontal="center" vertical="center" wrapText="1"/>
    </xf>
    <xf numFmtId="176" fontId="23" fillId="0" borderId="4" xfId="51" applyNumberFormat="1" applyFont="1" applyFill="1" applyBorder="1" applyAlignment="1">
      <alignment horizontal="center" vertical="center" wrapText="1"/>
    </xf>
    <xf numFmtId="176" fontId="15" fillId="0" borderId="1" xfId="51" applyNumberFormat="1" applyFont="1" applyFill="1" applyBorder="1" applyAlignment="1">
      <alignment vertical="center" wrapText="1"/>
    </xf>
    <xf numFmtId="176" fontId="3" fillId="0" borderId="0" xfId="0" applyNumberFormat="1" applyFont="1" applyFill="1" applyBorder="1" applyAlignment="1">
      <alignment horizontal="center" wrapText="1"/>
    </xf>
    <xf numFmtId="176" fontId="4" fillId="0" borderId="0" xfId="0" applyNumberFormat="1" applyFont="1" applyFill="1" applyBorder="1" applyAlignment="1">
      <alignment horizontal="center" wrapText="1"/>
    </xf>
    <xf numFmtId="176" fontId="5" fillId="0" borderId="0" xfId="0" applyNumberFormat="1" applyFont="1" applyFill="1" applyBorder="1" applyAlignment="1">
      <alignment horizontal="left" vertical="center" wrapText="1"/>
    </xf>
    <xf numFmtId="0" fontId="24" fillId="0" borderId="0" xfId="0" applyFont="1" applyFill="1" applyBorder="1" applyAlignment="1">
      <alignment wrapText="1"/>
    </xf>
    <xf numFmtId="0" fontId="25" fillId="0" borderId="0" xfId="0" applyFont="1" applyFill="1" applyBorder="1" applyAlignment="1">
      <alignment wrapText="1"/>
    </xf>
    <xf numFmtId="0" fontId="26" fillId="0" borderId="1" xfId="51"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0,0&#13;&#10;NA&#13;&#10;" xfId="47"/>
    <cellStyle name="40% - 强调文字颜色 6" xfId="48" builtinId="51"/>
    <cellStyle name="60% - 强调文字颜色 6" xfId="49" builtinId="52"/>
    <cellStyle name="常规_东莞展示中心-8-20-比威-方证格式" xfId="50"/>
    <cellStyle name="常规_Sheet1"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tabSelected="1" workbookViewId="0">
      <selection activeCell="K2" sqref="K2"/>
    </sheetView>
  </sheetViews>
  <sheetFormatPr defaultColWidth="9" defaultRowHeight="13.5"/>
  <cols>
    <col min="1" max="1" width="5.375" style="4" customWidth="1"/>
    <col min="2" max="2" width="18.8166666666667" style="4" customWidth="1"/>
    <col min="3" max="3" width="12.1833333333333" style="5" customWidth="1"/>
    <col min="4" max="4" width="13.0916666666667" style="4" customWidth="1"/>
    <col min="5" max="5" width="63.3666666666667" style="6" customWidth="1"/>
    <col min="6" max="6" width="5.36666666666667" style="4" customWidth="1"/>
    <col min="7" max="7" width="5.725" style="4" customWidth="1"/>
    <col min="8" max="8" width="6.81666666666667" style="7" customWidth="1"/>
    <col min="9" max="9" width="8.45833333333333" style="7" customWidth="1"/>
    <col min="10" max="10" width="5.5" style="3" customWidth="1"/>
    <col min="11" max="16384" width="9" style="3"/>
  </cols>
  <sheetData>
    <row r="1" s="1" customFormat="1" ht="28" customHeight="1" spans="1:9">
      <c r="A1" s="8" t="s">
        <v>0</v>
      </c>
      <c r="B1" s="8"/>
      <c r="C1" s="9"/>
      <c r="D1" s="8"/>
      <c r="E1" s="8"/>
      <c r="F1" s="8"/>
      <c r="G1" s="8"/>
      <c r="H1" s="10"/>
      <c r="I1" s="10"/>
    </row>
    <row r="2" s="2" customFormat="1" ht="22" customHeight="1" spans="1:9">
      <c r="A2" s="11" t="s">
        <v>1</v>
      </c>
      <c r="B2" s="11" t="s">
        <v>2</v>
      </c>
      <c r="C2" s="11" t="s">
        <v>3</v>
      </c>
      <c r="D2" s="11" t="s">
        <v>4</v>
      </c>
      <c r="E2" s="12" t="s">
        <v>5</v>
      </c>
      <c r="F2" s="11" t="s">
        <v>6</v>
      </c>
      <c r="G2" s="11" t="s">
        <v>7</v>
      </c>
      <c r="H2" s="13" t="s">
        <v>8</v>
      </c>
      <c r="I2" s="13" t="s">
        <v>9</v>
      </c>
    </row>
    <row r="3" s="3" customFormat="1" ht="21" customHeight="1" spans="1:10">
      <c r="A3" s="14" t="s">
        <v>10</v>
      </c>
      <c r="B3" s="15"/>
      <c r="C3" s="16"/>
      <c r="D3" s="15"/>
      <c r="E3" s="17"/>
      <c r="F3" s="18"/>
      <c r="G3" s="18"/>
      <c r="H3" s="19"/>
      <c r="I3" s="19"/>
      <c r="J3" s="42"/>
    </row>
    <row r="4" s="3" customFormat="1" ht="269" customHeight="1" spans="1:9">
      <c r="A4" s="20">
        <v>1</v>
      </c>
      <c r="B4" s="21" t="s">
        <v>11</v>
      </c>
      <c r="C4" s="22" t="s">
        <v>12</v>
      </c>
      <c r="D4" s="23" t="s">
        <v>13</v>
      </c>
      <c r="E4" s="24" t="s">
        <v>14</v>
      </c>
      <c r="F4" s="22" t="s">
        <v>15</v>
      </c>
      <c r="G4" s="25">
        <v>60</v>
      </c>
      <c r="H4" s="26">
        <v>990</v>
      </c>
      <c r="I4" s="26">
        <v>59400</v>
      </c>
    </row>
    <row r="5" s="3" customFormat="1" ht="17" customHeight="1" spans="1:9">
      <c r="A5" s="20">
        <v>2</v>
      </c>
      <c r="B5" s="21" t="s">
        <v>16</v>
      </c>
      <c r="C5" s="22" t="s">
        <v>17</v>
      </c>
      <c r="D5" s="22" t="s">
        <v>18</v>
      </c>
      <c r="E5" s="24" t="s">
        <v>19</v>
      </c>
      <c r="F5" s="22" t="s">
        <v>20</v>
      </c>
      <c r="G5" s="25">
        <v>60</v>
      </c>
      <c r="H5" s="26">
        <v>40</v>
      </c>
      <c r="I5" s="26">
        <v>2400</v>
      </c>
    </row>
    <row r="6" s="3" customFormat="1" ht="55" customHeight="1" spans="1:9">
      <c r="A6" s="20">
        <v>3</v>
      </c>
      <c r="B6" s="27" t="s">
        <v>21</v>
      </c>
      <c r="C6" s="22" t="s">
        <v>12</v>
      </c>
      <c r="D6" s="28" t="s">
        <v>22</v>
      </c>
      <c r="E6" s="29"/>
      <c r="F6" s="22" t="s">
        <v>15</v>
      </c>
      <c r="G6" s="25">
        <v>4</v>
      </c>
      <c r="H6" s="26">
        <v>3385</v>
      </c>
      <c r="I6" s="26">
        <v>13540</v>
      </c>
    </row>
    <row r="7" s="3" customFormat="1" ht="28" customHeight="1" spans="1:9">
      <c r="A7" s="20">
        <v>4</v>
      </c>
      <c r="B7" s="27" t="s">
        <v>23</v>
      </c>
      <c r="C7" s="22" t="s">
        <v>12</v>
      </c>
      <c r="D7" s="28" t="s">
        <v>24</v>
      </c>
      <c r="E7" s="29" t="s">
        <v>25</v>
      </c>
      <c r="F7" s="22" t="s">
        <v>20</v>
      </c>
      <c r="G7" s="25">
        <v>4</v>
      </c>
      <c r="H7" s="26">
        <v>73</v>
      </c>
      <c r="I7" s="26">
        <v>292</v>
      </c>
    </row>
    <row r="8" s="3" customFormat="1" ht="25" customHeight="1" spans="1:9">
      <c r="A8" s="20">
        <v>5</v>
      </c>
      <c r="B8" s="27" t="s">
        <v>26</v>
      </c>
      <c r="C8" s="28" t="s">
        <v>27</v>
      </c>
      <c r="D8" s="28" t="s">
        <v>18</v>
      </c>
      <c r="E8" s="29" t="s">
        <v>28</v>
      </c>
      <c r="F8" s="22" t="s">
        <v>20</v>
      </c>
      <c r="G8" s="25">
        <v>6</v>
      </c>
      <c r="H8" s="26">
        <v>809</v>
      </c>
      <c r="I8" s="26">
        <v>4854</v>
      </c>
    </row>
    <row r="9" s="3" customFormat="1" ht="21" customHeight="1" spans="1:9">
      <c r="A9" s="14" t="s">
        <v>29</v>
      </c>
      <c r="B9" s="15"/>
      <c r="C9" s="16"/>
      <c r="D9" s="15"/>
      <c r="E9" s="17"/>
      <c r="F9" s="22"/>
      <c r="G9" s="25"/>
      <c r="H9" s="26"/>
      <c r="I9" s="26"/>
    </row>
    <row r="10" s="3" customFormat="1" ht="27" customHeight="1" spans="1:9">
      <c r="A10" s="20">
        <v>6</v>
      </c>
      <c r="B10" s="27" t="s">
        <v>30</v>
      </c>
      <c r="C10" s="22" t="s">
        <v>12</v>
      </c>
      <c r="D10" s="28" t="s">
        <v>31</v>
      </c>
      <c r="E10" s="29" t="s">
        <v>32</v>
      </c>
      <c r="F10" s="22" t="s">
        <v>33</v>
      </c>
      <c r="G10" s="25">
        <v>1</v>
      </c>
      <c r="H10" s="26">
        <v>1820</v>
      </c>
      <c r="I10" s="26">
        <v>1820</v>
      </c>
    </row>
    <row r="11" s="3" customFormat="1" ht="38" customHeight="1" spans="1:9">
      <c r="A11" s="20">
        <v>7</v>
      </c>
      <c r="B11" s="21" t="s">
        <v>34</v>
      </c>
      <c r="C11" s="28" t="s">
        <v>35</v>
      </c>
      <c r="D11" s="28" t="s">
        <v>36</v>
      </c>
      <c r="E11" s="24" t="s">
        <v>37</v>
      </c>
      <c r="F11" s="22" t="s">
        <v>15</v>
      </c>
      <c r="G11" s="25">
        <v>4</v>
      </c>
      <c r="H11" s="26">
        <v>1710</v>
      </c>
      <c r="I11" s="26">
        <v>6840</v>
      </c>
    </row>
    <row r="12" s="3" customFormat="1" ht="28" customHeight="1" spans="1:9">
      <c r="A12" s="20">
        <v>8</v>
      </c>
      <c r="B12" s="21" t="s">
        <v>38</v>
      </c>
      <c r="C12" s="28" t="s">
        <v>35</v>
      </c>
      <c r="D12" s="22" t="s">
        <v>39</v>
      </c>
      <c r="E12" s="24" t="s">
        <v>40</v>
      </c>
      <c r="F12" s="22" t="s">
        <v>15</v>
      </c>
      <c r="G12" s="25">
        <v>3</v>
      </c>
      <c r="H12" s="26">
        <v>4460</v>
      </c>
      <c r="I12" s="26">
        <v>13380</v>
      </c>
    </row>
    <row r="13" s="3" customFormat="1" ht="29" customHeight="1" spans="1:10">
      <c r="A13" s="20">
        <v>9</v>
      </c>
      <c r="B13" s="21" t="s">
        <v>41</v>
      </c>
      <c r="C13" s="22" t="s">
        <v>42</v>
      </c>
      <c r="D13" s="22" t="s">
        <v>43</v>
      </c>
      <c r="E13" s="24" t="s">
        <v>44</v>
      </c>
      <c r="F13" s="22" t="s">
        <v>45</v>
      </c>
      <c r="G13" s="25">
        <v>18</v>
      </c>
      <c r="H13" s="26">
        <v>625</v>
      </c>
      <c r="I13" s="26">
        <v>11250</v>
      </c>
      <c r="J13" s="43"/>
    </row>
    <row r="14" s="3" customFormat="1" ht="28" customHeight="1" spans="1:10">
      <c r="A14" s="20">
        <v>10</v>
      </c>
      <c r="B14" s="21" t="s">
        <v>46</v>
      </c>
      <c r="C14" s="22" t="s">
        <v>42</v>
      </c>
      <c r="D14" s="22" t="s">
        <v>47</v>
      </c>
      <c r="E14" s="24" t="s">
        <v>44</v>
      </c>
      <c r="F14" s="22" t="s">
        <v>45</v>
      </c>
      <c r="G14" s="25">
        <v>6</v>
      </c>
      <c r="H14" s="26">
        <v>900</v>
      </c>
      <c r="I14" s="26">
        <v>5400</v>
      </c>
      <c r="J14" s="43"/>
    </row>
    <row r="15" s="3" customFormat="1" ht="27" customHeight="1" spans="1:10">
      <c r="A15" s="20">
        <v>11</v>
      </c>
      <c r="B15" s="21" t="s">
        <v>48</v>
      </c>
      <c r="C15" s="22" t="s">
        <v>49</v>
      </c>
      <c r="D15" s="22" t="s">
        <v>50</v>
      </c>
      <c r="E15" s="24" t="s">
        <v>44</v>
      </c>
      <c r="F15" s="22" t="s">
        <v>51</v>
      </c>
      <c r="G15" s="25">
        <v>3</v>
      </c>
      <c r="H15" s="26">
        <v>570</v>
      </c>
      <c r="I15" s="26">
        <v>1710</v>
      </c>
      <c r="J15" s="43"/>
    </row>
    <row r="16" s="3" customFormat="1" ht="25" customHeight="1" spans="1:10">
      <c r="A16" s="20">
        <v>12</v>
      </c>
      <c r="B16" s="21" t="s">
        <v>52</v>
      </c>
      <c r="C16" s="22" t="s">
        <v>53</v>
      </c>
      <c r="D16" s="22" t="s">
        <v>54</v>
      </c>
      <c r="E16" s="24" t="s">
        <v>55</v>
      </c>
      <c r="F16" s="22" t="s">
        <v>56</v>
      </c>
      <c r="G16" s="25">
        <v>2200</v>
      </c>
      <c r="H16" s="26">
        <v>3.2</v>
      </c>
      <c r="I16" s="26">
        <v>7040</v>
      </c>
      <c r="J16" s="43"/>
    </row>
    <row r="17" s="3" customFormat="1" ht="22" customHeight="1" spans="1:9">
      <c r="A17" s="14" t="s">
        <v>57</v>
      </c>
      <c r="B17" s="15"/>
      <c r="C17" s="16"/>
      <c r="D17" s="15"/>
      <c r="E17" s="30"/>
      <c r="F17" s="22"/>
      <c r="G17" s="25"/>
      <c r="H17" s="26"/>
      <c r="I17" s="26"/>
    </row>
    <row r="18" s="3" customFormat="1" ht="37" customHeight="1" spans="1:9">
      <c r="A18" s="20">
        <v>13</v>
      </c>
      <c r="B18" s="21" t="s">
        <v>58</v>
      </c>
      <c r="C18" s="28" t="s">
        <v>35</v>
      </c>
      <c r="D18" s="22" t="s">
        <v>59</v>
      </c>
      <c r="E18" s="24" t="s">
        <v>60</v>
      </c>
      <c r="F18" s="22" t="s">
        <v>15</v>
      </c>
      <c r="G18" s="25">
        <v>1</v>
      </c>
      <c r="H18" s="26">
        <v>6256</v>
      </c>
      <c r="I18" s="26">
        <v>6256</v>
      </c>
    </row>
    <row r="19" s="3" customFormat="1" ht="30" customHeight="1" spans="1:9">
      <c r="A19" s="20">
        <v>14</v>
      </c>
      <c r="B19" s="21" t="s">
        <v>61</v>
      </c>
      <c r="C19" s="28" t="s">
        <v>35</v>
      </c>
      <c r="D19" s="22" t="s">
        <v>62</v>
      </c>
      <c r="E19" s="24" t="s">
        <v>63</v>
      </c>
      <c r="F19" s="22" t="s">
        <v>20</v>
      </c>
      <c r="G19" s="25">
        <v>1</v>
      </c>
      <c r="H19" s="26">
        <v>1545</v>
      </c>
      <c r="I19" s="26">
        <v>1545</v>
      </c>
    </row>
    <row r="20" s="3" customFormat="1" ht="29" customHeight="1" spans="1:9">
      <c r="A20" s="20">
        <v>15</v>
      </c>
      <c r="B20" s="21" t="s">
        <v>64</v>
      </c>
      <c r="C20" s="28" t="s">
        <v>35</v>
      </c>
      <c r="D20" s="31" t="s">
        <v>65</v>
      </c>
      <c r="E20" s="24" t="s">
        <v>66</v>
      </c>
      <c r="F20" s="22" t="s">
        <v>20</v>
      </c>
      <c r="G20" s="25">
        <v>2</v>
      </c>
      <c r="H20" s="26">
        <v>368</v>
      </c>
      <c r="I20" s="26">
        <v>736</v>
      </c>
    </row>
    <row r="21" s="3" customFormat="1" ht="31" customHeight="1" spans="1:9">
      <c r="A21" s="20">
        <v>16</v>
      </c>
      <c r="B21" s="21" t="s">
        <v>67</v>
      </c>
      <c r="C21" s="22" t="s">
        <v>12</v>
      </c>
      <c r="D21" s="22" t="s">
        <v>68</v>
      </c>
      <c r="E21" s="24" t="s">
        <v>69</v>
      </c>
      <c r="F21" s="22" t="s">
        <v>15</v>
      </c>
      <c r="G21" s="25">
        <v>1</v>
      </c>
      <c r="H21" s="26">
        <v>108560</v>
      </c>
      <c r="I21" s="26">
        <v>108560</v>
      </c>
    </row>
    <row r="22" s="3" customFormat="1" ht="293" customHeight="1" spans="1:9">
      <c r="A22" s="20">
        <v>17</v>
      </c>
      <c r="B22" s="21" t="s">
        <v>70</v>
      </c>
      <c r="C22" s="31" t="s">
        <v>12</v>
      </c>
      <c r="D22" s="31" t="s">
        <v>71</v>
      </c>
      <c r="E22" s="24" t="s">
        <v>72</v>
      </c>
      <c r="F22" s="22" t="s">
        <v>15</v>
      </c>
      <c r="G22" s="25">
        <v>1</v>
      </c>
      <c r="H22" s="26">
        <v>10856</v>
      </c>
      <c r="I22" s="26">
        <v>10856</v>
      </c>
    </row>
    <row r="23" s="3" customFormat="1" ht="25" customHeight="1" spans="1:9">
      <c r="A23" s="20">
        <v>18</v>
      </c>
      <c r="B23" s="21" t="s">
        <v>73</v>
      </c>
      <c r="C23" s="22" t="s">
        <v>74</v>
      </c>
      <c r="D23" s="22" t="s">
        <v>75</v>
      </c>
      <c r="E23" s="24" t="s">
        <v>76</v>
      </c>
      <c r="F23" s="22" t="s">
        <v>15</v>
      </c>
      <c r="G23" s="25">
        <v>1</v>
      </c>
      <c r="H23" s="26">
        <v>3496</v>
      </c>
      <c r="I23" s="26">
        <v>3496</v>
      </c>
    </row>
    <row r="24" s="3" customFormat="1" ht="28" customHeight="1" spans="1:9">
      <c r="A24" s="20">
        <v>19</v>
      </c>
      <c r="B24" s="21" t="s">
        <v>77</v>
      </c>
      <c r="C24" s="22" t="s">
        <v>78</v>
      </c>
      <c r="D24" s="22" t="s">
        <v>79</v>
      </c>
      <c r="E24" s="24" t="s">
        <v>80</v>
      </c>
      <c r="F24" s="22" t="s">
        <v>15</v>
      </c>
      <c r="G24" s="25">
        <v>1</v>
      </c>
      <c r="H24" s="26">
        <v>4400</v>
      </c>
      <c r="I24" s="26">
        <v>4400</v>
      </c>
    </row>
    <row r="25" s="3" customFormat="1" ht="111" customHeight="1" spans="1:9">
      <c r="A25" s="20">
        <v>20</v>
      </c>
      <c r="B25" s="32" t="s">
        <v>81</v>
      </c>
      <c r="C25" s="22" t="s">
        <v>82</v>
      </c>
      <c r="D25" s="22" t="s">
        <v>83</v>
      </c>
      <c r="E25" s="24" t="s">
        <v>84</v>
      </c>
      <c r="F25" s="22" t="s">
        <v>15</v>
      </c>
      <c r="G25" s="25">
        <v>1</v>
      </c>
      <c r="H25" s="26">
        <v>34960</v>
      </c>
      <c r="I25" s="26">
        <v>34960</v>
      </c>
    </row>
    <row r="26" s="3" customFormat="1" ht="25" customHeight="1" spans="1:9">
      <c r="A26" s="20">
        <v>21</v>
      </c>
      <c r="B26" s="32" t="s">
        <v>85</v>
      </c>
      <c r="C26" s="22" t="s">
        <v>82</v>
      </c>
      <c r="D26" s="22" t="s">
        <v>86</v>
      </c>
      <c r="E26" s="24" t="s">
        <v>87</v>
      </c>
      <c r="F26" s="22" t="s">
        <v>88</v>
      </c>
      <c r="G26" s="25">
        <v>16</v>
      </c>
      <c r="H26" s="26">
        <v>1058</v>
      </c>
      <c r="I26" s="26">
        <v>16928</v>
      </c>
    </row>
    <row r="27" s="3" customFormat="1" ht="25" customHeight="1" spans="1:9">
      <c r="A27" s="20">
        <v>22</v>
      </c>
      <c r="B27" s="32" t="s">
        <v>89</v>
      </c>
      <c r="C27" s="22" t="s">
        <v>82</v>
      </c>
      <c r="D27" s="22" t="s">
        <v>90</v>
      </c>
      <c r="E27" s="24" t="s">
        <v>90</v>
      </c>
      <c r="F27" s="22" t="s">
        <v>15</v>
      </c>
      <c r="G27" s="25">
        <v>1</v>
      </c>
      <c r="H27" s="26">
        <v>1100</v>
      </c>
      <c r="I27" s="26">
        <v>1100</v>
      </c>
    </row>
    <row r="28" s="3" customFormat="1" ht="25" customHeight="1" spans="1:9">
      <c r="A28" s="20">
        <v>23</v>
      </c>
      <c r="B28" s="21" t="s">
        <v>91</v>
      </c>
      <c r="C28" s="22" t="s">
        <v>82</v>
      </c>
      <c r="D28" s="22" t="s">
        <v>18</v>
      </c>
      <c r="E28" s="24" t="s">
        <v>92</v>
      </c>
      <c r="F28" s="22" t="s">
        <v>88</v>
      </c>
      <c r="G28" s="25">
        <v>1</v>
      </c>
      <c r="H28" s="26">
        <v>735</v>
      </c>
      <c r="I28" s="26">
        <v>735</v>
      </c>
    </row>
    <row r="29" s="3" customFormat="1" ht="25" customHeight="1" spans="1:9">
      <c r="A29" s="20">
        <v>24</v>
      </c>
      <c r="B29" s="21" t="s">
        <v>93</v>
      </c>
      <c r="C29" s="22" t="s">
        <v>18</v>
      </c>
      <c r="D29" s="22" t="s">
        <v>17</v>
      </c>
      <c r="E29" s="24" t="s">
        <v>18</v>
      </c>
      <c r="F29" s="22" t="s">
        <v>88</v>
      </c>
      <c r="G29" s="25">
        <v>1</v>
      </c>
      <c r="H29" s="26">
        <v>2570</v>
      </c>
      <c r="I29" s="26">
        <v>2570</v>
      </c>
    </row>
    <row r="30" s="3" customFormat="1" ht="28" customHeight="1" spans="1:9">
      <c r="A30" s="20">
        <v>25</v>
      </c>
      <c r="B30" s="21" t="s">
        <v>94</v>
      </c>
      <c r="C30" s="22" t="s">
        <v>18</v>
      </c>
      <c r="D30" s="22" t="s">
        <v>17</v>
      </c>
      <c r="E30" s="24" t="s">
        <v>95</v>
      </c>
      <c r="F30" s="22" t="s">
        <v>88</v>
      </c>
      <c r="G30" s="25">
        <v>14</v>
      </c>
      <c r="H30" s="26">
        <v>715</v>
      </c>
      <c r="I30" s="26">
        <v>10010</v>
      </c>
    </row>
    <row r="31" s="3" customFormat="1" ht="25" customHeight="1" spans="1:10">
      <c r="A31" s="20">
        <v>26</v>
      </c>
      <c r="B31" s="21" t="s">
        <v>96</v>
      </c>
      <c r="C31" s="22" t="s">
        <v>97</v>
      </c>
      <c r="D31" s="22" t="s">
        <v>98</v>
      </c>
      <c r="E31" s="24" t="s">
        <v>99</v>
      </c>
      <c r="F31" s="22" t="s">
        <v>20</v>
      </c>
      <c r="G31" s="25">
        <v>3</v>
      </c>
      <c r="H31" s="26">
        <v>440</v>
      </c>
      <c r="I31" s="26">
        <v>1320</v>
      </c>
      <c r="J31" s="43"/>
    </row>
    <row r="32" s="3" customFormat="1" ht="25" customHeight="1" spans="1:10">
      <c r="A32" s="20">
        <v>27</v>
      </c>
      <c r="B32" s="21" t="s">
        <v>100</v>
      </c>
      <c r="C32" s="22" t="s">
        <v>97</v>
      </c>
      <c r="D32" s="22" t="s">
        <v>101</v>
      </c>
      <c r="E32" s="24" t="s">
        <v>102</v>
      </c>
      <c r="F32" s="22" t="s">
        <v>20</v>
      </c>
      <c r="G32" s="25">
        <v>1</v>
      </c>
      <c r="H32" s="26">
        <v>2940</v>
      </c>
      <c r="I32" s="26">
        <v>2940</v>
      </c>
      <c r="J32" s="43"/>
    </row>
    <row r="33" s="3" customFormat="1" ht="25" customHeight="1" spans="1:10">
      <c r="A33" s="20">
        <v>28</v>
      </c>
      <c r="B33" s="21" t="s">
        <v>103</v>
      </c>
      <c r="C33" s="22" t="s">
        <v>104</v>
      </c>
      <c r="D33" s="22" t="s">
        <v>105</v>
      </c>
      <c r="E33" s="24" t="s">
        <v>106</v>
      </c>
      <c r="F33" s="22" t="s">
        <v>56</v>
      </c>
      <c r="G33" s="25">
        <v>342</v>
      </c>
      <c r="H33" s="26">
        <v>27</v>
      </c>
      <c r="I33" s="26">
        <v>9234</v>
      </c>
      <c r="J33" s="43"/>
    </row>
    <row r="34" s="3" customFormat="1" ht="22" customHeight="1" spans="1:10">
      <c r="A34" s="20">
        <v>29</v>
      </c>
      <c r="B34" s="21" t="s">
        <v>107</v>
      </c>
      <c r="C34" s="22" t="s">
        <v>17</v>
      </c>
      <c r="D34" s="22" t="s">
        <v>18</v>
      </c>
      <c r="E34" s="24" t="s">
        <v>18</v>
      </c>
      <c r="F34" s="22" t="s">
        <v>108</v>
      </c>
      <c r="G34" s="25">
        <v>1</v>
      </c>
      <c r="H34" s="26">
        <v>11000</v>
      </c>
      <c r="I34" s="26">
        <v>11000</v>
      </c>
      <c r="J34" s="43"/>
    </row>
    <row r="35" s="3" customFormat="1" ht="25" customHeight="1" spans="1:9">
      <c r="A35" s="33"/>
      <c r="B35" s="34" t="s">
        <v>109</v>
      </c>
      <c r="C35" s="35" t="s">
        <v>110</v>
      </c>
      <c r="D35" s="36"/>
      <c r="E35" s="37"/>
      <c r="F35" s="38"/>
      <c r="G35" s="38"/>
      <c r="H35" s="26"/>
      <c r="I35" s="44">
        <f>SUM(I4:I34)</f>
        <v>354572</v>
      </c>
    </row>
    <row r="36" s="3" customFormat="1" spans="1:9">
      <c r="A36" s="39"/>
      <c r="B36" s="39"/>
      <c r="C36" s="40"/>
      <c r="D36" s="39"/>
      <c r="E36" s="41"/>
      <c r="F36" s="39"/>
      <c r="G36" s="39"/>
      <c r="H36" s="7"/>
      <c r="I36" s="7"/>
    </row>
    <row r="37" s="3" customFormat="1" spans="1:9">
      <c r="A37" s="4"/>
      <c r="B37" s="4"/>
      <c r="C37" s="5"/>
      <c r="D37" s="4"/>
      <c r="E37" s="6"/>
      <c r="F37" s="4"/>
      <c r="G37" s="4"/>
      <c r="H37" s="7"/>
      <c r="I37" s="7"/>
    </row>
    <row r="38" s="3" customFormat="1" spans="1:9">
      <c r="A38" s="4"/>
      <c r="B38" s="4"/>
      <c r="C38" s="5"/>
      <c r="D38" s="4"/>
      <c r="E38" s="6"/>
      <c r="F38" s="4"/>
      <c r="G38" s="4"/>
      <c r="H38" s="7"/>
      <c r="I38" s="7"/>
    </row>
    <row r="39" s="3" customFormat="1" spans="1:9">
      <c r="A39" s="4"/>
      <c r="B39" s="4"/>
      <c r="C39" s="5"/>
      <c r="D39" s="4"/>
      <c r="E39" s="6"/>
      <c r="F39" s="4"/>
      <c r="G39" s="4"/>
      <c r="H39" s="7"/>
      <c r="I39" s="7"/>
    </row>
    <row r="40" s="3" customFormat="1" spans="1:9">
      <c r="A40" s="4"/>
      <c r="B40" s="4"/>
      <c r="C40" s="5"/>
      <c r="D40" s="4"/>
      <c r="E40" s="6"/>
      <c r="F40" s="4"/>
      <c r="G40" s="4"/>
      <c r="H40" s="7"/>
      <c r="I40" s="7"/>
    </row>
    <row r="41" s="3" customFormat="1" spans="1:9">
      <c r="A41" s="4"/>
      <c r="B41" s="4"/>
      <c r="C41" s="5"/>
      <c r="D41" s="4"/>
      <c r="E41" s="6"/>
      <c r="F41" s="4"/>
      <c r="G41" s="4"/>
      <c r="H41" s="7"/>
      <c r="I41" s="7"/>
    </row>
    <row r="42" s="3" customFormat="1" spans="1:9">
      <c r="A42" s="4"/>
      <c r="B42" s="4"/>
      <c r="C42" s="5"/>
      <c r="D42" s="4"/>
      <c r="E42" s="6"/>
      <c r="F42" s="4"/>
      <c r="G42" s="4"/>
      <c r="H42" s="7"/>
      <c r="I42" s="7"/>
    </row>
    <row r="43" s="3" customFormat="1" spans="1:9">
      <c r="A43" s="4"/>
      <c r="B43" s="4"/>
      <c r="C43" s="5"/>
      <c r="D43" s="4"/>
      <c r="E43" s="6"/>
      <c r="F43" s="4"/>
      <c r="G43" s="4"/>
      <c r="H43" s="7"/>
      <c r="I43" s="7"/>
    </row>
    <row r="44" s="3" customFormat="1" spans="1:9">
      <c r="A44" s="4"/>
      <c r="B44" s="4"/>
      <c r="C44" s="5"/>
      <c r="D44" s="4"/>
      <c r="E44" s="6"/>
      <c r="F44" s="4"/>
      <c r="G44" s="4"/>
      <c r="H44" s="7"/>
      <c r="I44" s="7"/>
    </row>
    <row r="45" s="3" customFormat="1" spans="1:9">
      <c r="A45" s="4"/>
      <c r="B45" s="4"/>
      <c r="C45" s="5"/>
      <c r="D45" s="4"/>
      <c r="E45" s="6"/>
      <c r="F45" s="4"/>
      <c r="G45" s="4"/>
      <c r="H45" s="7"/>
      <c r="I45" s="7"/>
    </row>
    <row r="46" s="3" customFormat="1" spans="1:9">
      <c r="A46" s="4"/>
      <c r="B46" s="4"/>
      <c r="C46" s="5"/>
      <c r="D46" s="4"/>
      <c r="E46" s="6"/>
      <c r="F46" s="4"/>
      <c r="G46" s="4"/>
      <c r="H46" s="7"/>
      <c r="I46" s="7"/>
    </row>
    <row r="47" s="3" customFormat="1" spans="1:9">
      <c r="A47" s="4"/>
      <c r="B47" s="4"/>
      <c r="C47" s="5"/>
      <c r="D47" s="4"/>
      <c r="E47" s="6"/>
      <c r="F47" s="4"/>
      <c r="G47" s="4"/>
      <c r="H47" s="7"/>
      <c r="I47" s="7"/>
    </row>
    <row r="48" s="3" customFormat="1" spans="1:9">
      <c r="A48" s="4"/>
      <c r="B48" s="4"/>
      <c r="C48" s="5"/>
      <c r="D48" s="4"/>
      <c r="E48" s="6"/>
      <c r="F48" s="4"/>
      <c r="G48" s="4"/>
      <c r="H48" s="7"/>
      <c r="I48" s="7"/>
    </row>
    <row r="49" s="3" customFormat="1" spans="1:9">
      <c r="A49" s="4"/>
      <c r="B49" s="4"/>
      <c r="C49" s="5"/>
      <c r="D49" s="4"/>
      <c r="E49" s="6"/>
      <c r="F49" s="4"/>
      <c r="G49" s="4"/>
      <c r="H49" s="7"/>
      <c r="I49" s="7"/>
    </row>
    <row r="52" spans="5:5">
      <c r="E52" s="6" t="s">
        <v>111</v>
      </c>
    </row>
  </sheetData>
  <mergeCells count="5">
    <mergeCell ref="A1:I1"/>
    <mergeCell ref="A3:E3"/>
    <mergeCell ref="A9:E9"/>
    <mergeCell ref="A17:E17"/>
    <mergeCell ref="C35:E35"/>
  </mergeCells>
  <pageMargins left="0.314583333333333" right="0.275" top="1.02361111111111" bottom="0.550694444444444" header="0.156944444444444" footer="0.156944444444444"/>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2020-10-19T07:30:00Z</dcterms:created>
  <dcterms:modified xsi:type="dcterms:W3CDTF">2021-03-04T06:50:04Z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