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汇总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<sst xmlns="http://schemas.openxmlformats.org/spreadsheetml/2006/main" count="1337" uniqueCount="797">
  <si>
    <t>娄底职院图书馆2026年期刊拟订目录</t>
  </si>
  <si>
    <t>序号</t>
  </si>
  <si>
    <t>征订号</t>
  </si>
  <si>
    <t>刊号</t>
  </si>
  <si>
    <t>刊名</t>
  </si>
  <si>
    <t>ISSN</t>
  </si>
  <si>
    <t>CN</t>
  </si>
  <si>
    <t>分类号</t>
  </si>
  <si>
    <t>核心期刊</t>
  </si>
  <si>
    <t>刊期</t>
  </si>
  <si>
    <t>单价</t>
  </si>
  <si>
    <t>年价</t>
  </si>
  <si>
    <t>订数</t>
  </si>
  <si>
    <t>码洋</t>
  </si>
  <si>
    <t>实洋按73%</t>
  </si>
  <si>
    <t>院系</t>
  </si>
  <si>
    <t>82-278</t>
  </si>
  <si>
    <t>博物</t>
  </si>
  <si>
    <t>1672-6669</t>
  </si>
  <si>
    <t>11-5176/P</t>
  </si>
  <si>
    <t>N</t>
  </si>
  <si>
    <t>否</t>
  </si>
  <si>
    <t>本馆</t>
  </si>
  <si>
    <t>2-596</t>
  </si>
  <si>
    <r>
      <rPr>
        <sz val="11"/>
        <rFont val="宋体"/>
        <charset val="134"/>
      </rPr>
      <t>投资与证券</t>
    </r>
    <r>
      <rPr>
        <sz val="11"/>
        <rFont val="Calibri"/>
        <charset val="134"/>
      </rPr>
      <t>(F63):</t>
    </r>
    <r>
      <rPr>
        <sz val="11"/>
        <rFont val="宋体"/>
        <charset val="134"/>
      </rPr>
      <t>复印报刊资料</t>
    </r>
  </si>
  <si>
    <t>1007-6670</t>
  </si>
  <si>
    <t>11-4292/F</t>
  </si>
  <si>
    <t>F</t>
  </si>
  <si>
    <t>22-127</t>
  </si>
  <si>
    <t>会计之友</t>
  </si>
  <si>
    <t>1004-5937</t>
  </si>
  <si>
    <t>14-1063/F</t>
  </si>
  <si>
    <t>F23</t>
  </si>
  <si>
    <t>是</t>
  </si>
  <si>
    <t>2-512</t>
  </si>
  <si>
    <r>
      <rPr>
        <sz val="11"/>
        <rFont val="宋体"/>
        <charset val="134"/>
      </rPr>
      <t>瞭望</t>
    </r>
    <r>
      <rPr>
        <sz val="11"/>
        <rFont val="Calibri"/>
        <charset val="134"/>
      </rPr>
      <t>(</t>
    </r>
    <r>
      <rPr>
        <sz val="11"/>
        <rFont val="宋体"/>
        <charset val="134"/>
      </rPr>
      <t>新闻周刊</t>
    </r>
    <r>
      <rPr>
        <sz val="11"/>
        <rFont val="Calibri"/>
        <charset val="134"/>
      </rPr>
      <t>)</t>
    </r>
  </si>
  <si>
    <t>1002-5723</t>
  </si>
  <si>
    <t>11-1276/D</t>
  </si>
  <si>
    <t>D</t>
  </si>
  <si>
    <t>24-213</t>
  </si>
  <si>
    <t>青年记者</t>
  </si>
  <si>
    <t>1002-2759</t>
  </si>
  <si>
    <t>37-1003/G2</t>
  </si>
  <si>
    <t>G2</t>
  </si>
  <si>
    <t>4-358</t>
  </si>
  <si>
    <t>全球教育展望</t>
  </si>
  <si>
    <t>1009-9670</t>
  </si>
  <si>
    <t>31-1842/G4</t>
  </si>
  <si>
    <t>G4</t>
  </si>
  <si>
    <t>2-550</t>
  </si>
  <si>
    <t>人像摄影</t>
  </si>
  <si>
    <t>1002-7211</t>
  </si>
  <si>
    <t>11-1534/J</t>
  </si>
  <si>
    <t>J</t>
  </si>
  <si>
    <t>28-360</t>
  </si>
  <si>
    <t>艺术百家</t>
  </si>
  <si>
    <t>1003-9104</t>
  </si>
  <si>
    <t>32-1092/J</t>
  </si>
  <si>
    <t>2-879</t>
  </si>
  <si>
    <t>中国书法</t>
  </si>
  <si>
    <t>1003-1782</t>
  </si>
  <si>
    <t>11-1136/J</t>
  </si>
  <si>
    <t>82-639</t>
  </si>
  <si>
    <t>中国文化研究</t>
  </si>
  <si>
    <t>1005-3247</t>
  </si>
  <si>
    <t>11-3306/G2</t>
  </si>
  <si>
    <t>28-141</t>
  </si>
  <si>
    <r>
      <rPr>
        <sz val="11"/>
        <rFont val="宋体"/>
        <charset val="134"/>
      </rPr>
      <t>室内设计与装修</t>
    </r>
    <r>
      <rPr>
        <sz val="11"/>
        <rFont val="Calibri"/>
        <charset val="134"/>
      </rPr>
      <t>id</t>
    </r>
    <r>
      <rPr>
        <sz val="11"/>
        <rFont val="宋体"/>
        <charset val="134"/>
      </rPr>
      <t>＋</t>
    </r>
    <r>
      <rPr>
        <sz val="11"/>
        <rFont val="Calibri"/>
        <charset val="134"/>
      </rPr>
      <t>c</t>
    </r>
  </si>
  <si>
    <t>1005-7374</t>
  </si>
  <si>
    <t>32-1372/TS</t>
  </si>
  <si>
    <t>TS</t>
  </si>
  <si>
    <t>42-138</t>
  </si>
  <si>
    <t>家具与室内装饰</t>
  </si>
  <si>
    <t>1006-8260</t>
  </si>
  <si>
    <t>43-1247/TS</t>
  </si>
  <si>
    <t>82-875</t>
  </si>
  <si>
    <t>证券市场周刊</t>
  </si>
  <si>
    <t>1004-6291</t>
  </si>
  <si>
    <t>11-3043/F</t>
  </si>
  <si>
    <t>38-168</t>
  </si>
  <si>
    <t>时珍国医国药</t>
  </si>
  <si>
    <t>1008-0805</t>
  </si>
  <si>
    <t>42-1436/R</t>
  </si>
  <si>
    <t>R</t>
  </si>
  <si>
    <t>2-130</t>
  </si>
  <si>
    <t>外语教学与研究</t>
  </si>
  <si>
    <t>1000-0429</t>
  </si>
  <si>
    <t>11-1251/G4</t>
  </si>
  <si>
    <t>2-150</t>
  </si>
  <si>
    <r>
      <rPr>
        <sz val="11"/>
        <rFont val="宋体"/>
        <charset val="134"/>
      </rPr>
      <t>学前教育</t>
    </r>
    <r>
      <rPr>
        <sz val="11"/>
        <rFont val="Calibri"/>
        <charset val="134"/>
      </rPr>
      <t>(</t>
    </r>
    <r>
      <rPr>
        <sz val="11"/>
        <rFont val="宋体"/>
        <charset val="134"/>
      </rPr>
      <t>幼教版</t>
    </r>
    <r>
      <rPr>
        <sz val="11"/>
        <rFont val="Calibri"/>
        <charset val="134"/>
      </rPr>
      <t>)</t>
    </r>
  </si>
  <si>
    <t>1000-4130</t>
  </si>
  <si>
    <t>11-1371/G4</t>
  </si>
  <si>
    <t>G61</t>
  </si>
  <si>
    <t>38-191</t>
  </si>
  <si>
    <r>
      <rPr>
        <sz val="11"/>
        <rFont val="宋体"/>
        <charset val="134"/>
      </rPr>
      <t>财会通讯</t>
    </r>
    <r>
      <rPr>
        <sz val="11"/>
        <rFont val="Calibri"/>
        <charset val="134"/>
      </rPr>
      <t>(</t>
    </r>
    <r>
      <rPr>
        <sz val="11"/>
        <rFont val="宋体"/>
        <charset val="134"/>
      </rPr>
      <t>上</t>
    </r>
    <r>
      <rPr>
        <sz val="11"/>
        <rFont val="Calibri"/>
        <charset val="134"/>
      </rPr>
      <t>):</t>
    </r>
    <r>
      <rPr>
        <sz val="11"/>
        <rFont val="宋体"/>
        <charset val="134"/>
      </rPr>
      <t>原上旬刊</t>
    </r>
    <r>
      <rPr>
        <sz val="11"/>
        <rFont val="Calibri"/>
        <charset val="134"/>
      </rPr>
      <t>·</t>
    </r>
    <r>
      <rPr>
        <sz val="11"/>
        <rFont val="宋体"/>
        <charset val="134"/>
      </rPr>
      <t>综合版</t>
    </r>
  </si>
  <si>
    <t>1002-8072</t>
  </si>
  <si>
    <t>42-1103/F</t>
  </si>
  <si>
    <t>Z1068</t>
  </si>
  <si>
    <t>当代经济管理</t>
  </si>
  <si>
    <t>1673-0461</t>
  </si>
  <si>
    <t>13-1356/F</t>
  </si>
  <si>
    <t>14-210</t>
  </si>
  <si>
    <t>管理科学</t>
  </si>
  <si>
    <t>1672-0334</t>
  </si>
  <si>
    <t>23-1510/C</t>
  </si>
  <si>
    <t>C</t>
  </si>
  <si>
    <t>82-1523</t>
  </si>
  <si>
    <r>
      <rPr>
        <sz val="11"/>
        <rFont val="宋体"/>
        <charset val="134"/>
      </rPr>
      <t>曾国藩修身与用人之道</t>
    </r>
    <r>
      <rPr>
        <sz val="11"/>
        <rFont val="Calibri"/>
        <charset val="134"/>
      </rPr>
      <t>(6DVD)</t>
    </r>
  </si>
  <si>
    <t>ISBN:7880894608</t>
  </si>
  <si>
    <t>2-341</t>
  </si>
  <si>
    <t>汽车工程</t>
  </si>
  <si>
    <t>1000-680X</t>
  </si>
  <si>
    <t>11-2221/U</t>
  </si>
  <si>
    <t>U</t>
  </si>
  <si>
    <t>2-422</t>
  </si>
  <si>
    <t>动物学杂志</t>
  </si>
  <si>
    <t>0250-3263</t>
  </si>
  <si>
    <t>11-1830/Q</t>
  </si>
  <si>
    <t>Q</t>
  </si>
  <si>
    <t>2-215</t>
  </si>
  <si>
    <t>中国畜牧兽医</t>
  </si>
  <si>
    <t>1671-7236</t>
  </si>
  <si>
    <t>11-4843/S</t>
  </si>
  <si>
    <t>S</t>
  </si>
  <si>
    <t>82-217</t>
  </si>
  <si>
    <t>中国园林</t>
  </si>
  <si>
    <t>1000-6664</t>
  </si>
  <si>
    <t>11-2165/TU</t>
  </si>
  <si>
    <t>TU</t>
  </si>
  <si>
    <t>2-755</t>
  </si>
  <si>
    <t>建筑结构</t>
  </si>
  <si>
    <t>1002-848X</t>
  </si>
  <si>
    <t>11-2833/TU</t>
  </si>
  <si>
    <t>38-54</t>
  </si>
  <si>
    <t>桥梁建设</t>
  </si>
  <si>
    <t>1003-4722</t>
  </si>
  <si>
    <t>42-1191/U</t>
  </si>
  <si>
    <t>38-10</t>
  </si>
  <si>
    <t>中国机械工程</t>
  </si>
  <si>
    <t>1004-132X</t>
  </si>
  <si>
    <t>42-1294/TH</t>
  </si>
  <si>
    <t>TH</t>
  </si>
  <si>
    <t>52-171</t>
  </si>
  <si>
    <r>
      <rPr>
        <sz val="11"/>
        <rFont val="宋体"/>
        <charset val="134"/>
      </rPr>
      <t>电网与清洁能源</t>
    </r>
    <r>
      <rPr>
        <sz val="11"/>
        <rFont val="Calibri"/>
        <charset val="134"/>
      </rPr>
      <t>:</t>
    </r>
    <r>
      <rPr>
        <sz val="11"/>
        <rFont val="宋体"/>
        <charset val="134"/>
      </rPr>
      <t>原电网与水力发电进展</t>
    </r>
  </si>
  <si>
    <t>1674-3814</t>
  </si>
  <si>
    <t>61-1474/TK</t>
  </si>
  <si>
    <t>TK</t>
  </si>
  <si>
    <t>62-36</t>
  </si>
  <si>
    <t>电子元件与材料</t>
  </si>
  <si>
    <t>1001-2028</t>
  </si>
  <si>
    <t>51-1241/TN</t>
  </si>
  <si>
    <t>TN6</t>
  </si>
  <si>
    <t>Z1144</t>
  </si>
  <si>
    <t>工业工程</t>
  </si>
  <si>
    <t>1007-7375</t>
  </si>
  <si>
    <t>44-1429/TH</t>
  </si>
  <si>
    <t>32-68</t>
  </si>
  <si>
    <t>机电工程</t>
  </si>
  <si>
    <t>1001-4551</t>
  </si>
  <si>
    <t>33-1088/TH</t>
  </si>
  <si>
    <t>82-876</t>
  </si>
  <si>
    <t>互联网周刊</t>
  </si>
  <si>
    <t>1007-9769</t>
  </si>
  <si>
    <t>11-3925/TP</t>
  </si>
  <si>
    <t>TP</t>
  </si>
  <si>
    <t>4-379</t>
  </si>
  <si>
    <t>计算机应用与软件</t>
  </si>
  <si>
    <t>1000-386X</t>
  </si>
  <si>
    <t>31-1260/TP</t>
  </si>
  <si>
    <t>28-235</t>
  </si>
  <si>
    <t>数据采集与处理</t>
  </si>
  <si>
    <t>1004-9037</t>
  </si>
  <si>
    <t>32-1367/TN</t>
  </si>
  <si>
    <t>TN</t>
  </si>
  <si>
    <t>82-421</t>
  </si>
  <si>
    <r>
      <rPr>
        <sz val="11"/>
        <rFont val="宋体"/>
        <charset val="134"/>
      </rPr>
      <t>数据分析与知识发现</t>
    </r>
    <r>
      <rPr>
        <sz val="11"/>
        <rFont val="Calibri"/>
        <charset val="134"/>
      </rPr>
      <t>:</t>
    </r>
    <r>
      <rPr>
        <sz val="11"/>
        <rFont val="宋体"/>
        <charset val="134"/>
      </rPr>
      <t>原现代图书情报技术</t>
    </r>
  </si>
  <si>
    <t>2096-3467</t>
  </si>
  <si>
    <t>10-1478/G2</t>
  </si>
  <si>
    <t>4-688</t>
  </si>
  <si>
    <t>信息网络安全</t>
  </si>
  <si>
    <t>1671-1122</t>
  </si>
  <si>
    <t>31-1859/TN</t>
  </si>
  <si>
    <t>82-866</t>
  </si>
  <si>
    <t>中国职业技术教育</t>
  </si>
  <si>
    <t>1004-9290</t>
  </si>
  <si>
    <t>11-3117/G4</t>
  </si>
  <si>
    <t>G71</t>
  </si>
  <si>
    <t>8-5029</t>
  </si>
  <si>
    <t>王阳明心学的智慧（精装</t>
  </si>
  <si>
    <t>CIP2014284512</t>
  </si>
  <si>
    <t>2-6015</t>
  </si>
  <si>
    <t>识茶、泡茶、品茶</t>
  </si>
  <si>
    <t>CIP2017118237</t>
  </si>
  <si>
    <t>8-97</t>
  </si>
  <si>
    <r>
      <rPr>
        <sz val="11"/>
        <rFont val="宋体"/>
        <charset val="134"/>
      </rPr>
      <t>家庭科学</t>
    </r>
    <r>
      <rPr>
        <sz val="11"/>
        <rFont val="Calibri"/>
        <charset val="134"/>
      </rPr>
      <t>(</t>
    </r>
    <r>
      <rPr>
        <sz val="11"/>
        <rFont val="宋体"/>
        <charset val="134"/>
      </rPr>
      <t>新健康</t>
    </r>
    <r>
      <rPr>
        <sz val="11"/>
        <rFont val="Calibri"/>
        <charset val="134"/>
      </rPr>
      <t>)</t>
    </r>
  </si>
  <si>
    <t>1672-4526</t>
  </si>
  <si>
    <t>21-1471/R</t>
  </si>
  <si>
    <t>16-926</t>
  </si>
  <si>
    <t>读者原创版珍藏本</t>
  </si>
  <si>
    <t>1673-3274</t>
  </si>
  <si>
    <t>62-1190/Z</t>
  </si>
  <si>
    <t>Z</t>
  </si>
  <si>
    <t>Z2999</t>
  </si>
  <si>
    <t>家庭生活指南</t>
  </si>
  <si>
    <t>1003-3335</t>
  </si>
  <si>
    <t>23-1039</t>
  </si>
  <si>
    <t>C913</t>
  </si>
  <si>
    <t>32-32</t>
  </si>
  <si>
    <t>休闲</t>
  </si>
  <si>
    <t>1005-0728</t>
  </si>
  <si>
    <t>33-1308/G</t>
  </si>
  <si>
    <t>G</t>
  </si>
  <si>
    <t>28-125</t>
  </si>
  <si>
    <r>
      <rPr>
        <sz val="11"/>
        <rFont val="宋体"/>
        <charset val="134"/>
      </rPr>
      <t>莫愁</t>
    </r>
    <r>
      <rPr>
        <sz val="11"/>
        <rFont val="Calibri"/>
        <charset val="134"/>
      </rPr>
      <t>(</t>
    </r>
    <r>
      <rPr>
        <sz val="11"/>
        <rFont val="宋体"/>
        <charset val="134"/>
      </rPr>
      <t>智慧女性</t>
    </r>
    <r>
      <rPr>
        <sz val="11"/>
        <rFont val="Calibri"/>
        <charset val="134"/>
      </rPr>
      <t>)</t>
    </r>
  </si>
  <si>
    <t>1003-7764</t>
  </si>
  <si>
    <t>32-1088/C</t>
  </si>
  <si>
    <t>2-698</t>
  </si>
  <si>
    <t>中医杂志</t>
  </si>
  <si>
    <t>1001-1668</t>
  </si>
  <si>
    <t>11-2166/R</t>
  </si>
  <si>
    <t>医学</t>
  </si>
  <si>
    <t>38-125</t>
  </si>
  <si>
    <t>护理学杂志</t>
  </si>
  <si>
    <t>1001-4152</t>
  </si>
  <si>
    <t>42-1154/R</t>
  </si>
  <si>
    <t>82-35</t>
  </si>
  <si>
    <t>中国康复理论与实践</t>
  </si>
  <si>
    <t>1006-9771</t>
  </si>
  <si>
    <t>11-3759/R</t>
  </si>
  <si>
    <t>2-143</t>
  </si>
  <si>
    <t>中华护理杂志</t>
  </si>
  <si>
    <t>0254-1769</t>
  </si>
  <si>
    <t>11-2234/R</t>
  </si>
  <si>
    <t>2-71</t>
  </si>
  <si>
    <t>中华检验医学杂志</t>
  </si>
  <si>
    <t>1009-9158</t>
  </si>
  <si>
    <t>11-4452/R</t>
  </si>
  <si>
    <t>2-60</t>
  </si>
  <si>
    <t>中华眼科杂志</t>
  </si>
  <si>
    <t>0412-4081</t>
  </si>
  <si>
    <t>11-2142/R</t>
  </si>
  <si>
    <t>22-10</t>
  </si>
  <si>
    <r>
      <rPr>
        <sz val="11"/>
        <rFont val="Calibri"/>
        <charset val="134"/>
      </rPr>
      <t>NBA</t>
    </r>
    <r>
      <rPr>
        <sz val="11"/>
        <rFont val="宋体"/>
        <charset val="134"/>
      </rPr>
      <t>特刊</t>
    </r>
  </si>
  <si>
    <t>1671-9093</t>
  </si>
  <si>
    <t>14-1309/G8</t>
  </si>
  <si>
    <t>G8</t>
  </si>
  <si>
    <r>
      <rPr>
        <sz val="11"/>
        <rFont val="宋体"/>
        <charset val="134"/>
      </rPr>
      <t>本馆</t>
    </r>
    <r>
      <rPr>
        <sz val="11"/>
        <rFont val="Calibri"/>
        <charset val="134"/>
      </rPr>
      <t xml:space="preserve">, </t>
    </r>
    <r>
      <rPr>
        <sz val="11"/>
        <rFont val="宋体"/>
        <charset val="134"/>
      </rPr>
      <t>医学</t>
    </r>
  </si>
  <si>
    <t>80-686</t>
  </si>
  <si>
    <t>世界军事</t>
  </si>
  <si>
    <t>1002-4891</t>
  </si>
  <si>
    <t>11-2695/E</t>
  </si>
  <si>
    <t>E</t>
  </si>
  <si>
    <t>4-525</t>
  </si>
  <si>
    <r>
      <rPr>
        <sz val="11"/>
        <rFont val="宋体"/>
        <charset val="134"/>
      </rPr>
      <t>世界时装之苑</t>
    </r>
    <r>
      <rPr>
        <sz val="11"/>
        <rFont val="Calibri"/>
        <charset val="134"/>
      </rPr>
      <t>ELLE</t>
    </r>
  </si>
  <si>
    <t>1006-1169</t>
  </si>
  <si>
    <t>31-1586/TS</t>
  </si>
  <si>
    <t>TS94</t>
  </si>
  <si>
    <t>2-11</t>
  </si>
  <si>
    <t>中国周刊</t>
  </si>
  <si>
    <t>1671-3117</t>
  </si>
  <si>
    <t>11-4717/F</t>
  </si>
  <si>
    <t>2-806</t>
  </si>
  <si>
    <t>中国国家地理</t>
  </si>
  <si>
    <t>1009-6337</t>
  </si>
  <si>
    <t>11-4542/P</t>
  </si>
  <si>
    <t>P</t>
  </si>
  <si>
    <t>2-30</t>
  </si>
  <si>
    <t>中国摄影</t>
  </si>
  <si>
    <t>0529-6420</t>
  </si>
  <si>
    <t>11-1409/J</t>
  </si>
  <si>
    <t>6-48</t>
  </si>
  <si>
    <r>
      <rPr>
        <sz val="11"/>
        <rFont val="宋体"/>
        <charset val="134"/>
      </rPr>
      <t>中国漫画</t>
    </r>
    <r>
      <rPr>
        <sz val="11"/>
        <rFont val="Calibri"/>
        <charset val="134"/>
      </rPr>
      <t>:</t>
    </r>
    <r>
      <rPr>
        <sz val="11"/>
        <rFont val="宋体"/>
        <charset val="134"/>
      </rPr>
      <t>原国学经典版</t>
    </r>
  </si>
  <si>
    <t>1004-7735</t>
  </si>
  <si>
    <t>12-1171/J</t>
  </si>
  <si>
    <t>J2</t>
  </si>
  <si>
    <t>2-440</t>
  </si>
  <si>
    <t>中国烹饪</t>
  </si>
  <si>
    <t>1000-1115</t>
  </si>
  <si>
    <t>11-1644/TS</t>
  </si>
  <si>
    <t>34-23</t>
  </si>
  <si>
    <t>中篇小说选刊</t>
  </si>
  <si>
    <t>1005-5290</t>
  </si>
  <si>
    <t>35-1068/I</t>
  </si>
  <si>
    <t>I247</t>
  </si>
  <si>
    <t>2-4</t>
  </si>
  <si>
    <t>人民文学</t>
  </si>
  <si>
    <t>0258-8218</t>
  </si>
  <si>
    <t>11-1511/I</t>
  </si>
  <si>
    <t>I</t>
  </si>
  <si>
    <t>2-7</t>
  </si>
  <si>
    <t>人民画报</t>
  </si>
  <si>
    <t>0448-9373</t>
  </si>
  <si>
    <t>11-1424/Z</t>
  </si>
  <si>
    <t>D6</t>
  </si>
  <si>
    <t>2-203</t>
  </si>
  <si>
    <t>人物</t>
  </si>
  <si>
    <t>1001-6635</t>
  </si>
  <si>
    <t>11-1185/K</t>
  </si>
  <si>
    <t>K81</t>
  </si>
  <si>
    <t>2-918</t>
  </si>
  <si>
    <r>
      <rPr>
        <sz val="11"/>
        <rFont val="宋体"/>
        <charset val="134"/>
      </rPr>
      <t>今日中国</t>
    </r>
    <r>
      <rPr>
        <sz val="11"/>
        <rFont val="Calibri"/>
        <charset val="134"/>
      </rPr>
      <t>(</t>
    </r>
    <r>
      <rPr>
        <sz val="11"/>
        <rFont val="宋体"/>
        <charset val="134"/>
      </rPr>
      <t>中文版</t>
    </r>
    <r>
      <rPr>
        <sz val="11"/>
        <rFont val="Calibri"/>
        <charset val="134"/>
      </rPr>
      <t>)</t>
    </r>
  </si>
  <si>
    <t>1005-958X</t>
  </si>
  <si>
    <t>11-3528/Z</t>
  </si>
  <si>
    <t>52-282</t>
  </si>
  <si>
    <t>休闲读品</t>
  </si>
  <si>
    <t>1674-4837</t>
  </si>
  <si>
    <t>61-1475/G0</t>
  </si>
  <si>
    <t>G0</t>
  </si>
  <si>
    <t>2-314</t>
  </si>
  <si>
    <t>作品与争鸣</t>
  </si>
  <si>
    <t>1003-532X</t>
  </si>
  <si>
    <t>11-1594/I</t>
  </si>
  <si>
    <t>I206</t>
  </si>
  <si>
    <t>82-493</t>
  </si>
  <si>
    <r>
      <rPr>
        <sz val="11"/>
        <rFont val="宋体"/>
        <charset val="134"/>
      </rPr>
      <t>健康与美容</t>
    </r>
    <r>
      <rPr>
        <sz val="11"/>
        <rFont val="Calibri"/>
        <charset val="134"/>
      </rPr>
      <t>(</t>
    </r>
    <r>
      <rPr>
        <sz val="11"/>
        <rFont val="宋体"/>
        <charset val="134"/>
      </rPr>
      <t>生活版</t>
    </r>
    <r>
      <rPr>
        <sz val="11"/>
        <rFont val="Calibri"/>
        <charset val="134"/>
      </rPr>
      <t>)</t>
    </r>
  </si>
  <si>
    <t>1007-3671</t>
  </si>
  <si>
    <t>11-3088/R</t>
  </si>
  <si>
    <t>TS974</t>
  </si>
  <si>
    <t>2-709</t>
  </si>
  <si>
    <t>健康指南</t>
  </si>
  <si>
    <t>1002-7270</t>
  </si>
  <si>
    <t>11-1758/R</t>
  </si>
  <si>
    <t>2-278</t>
  </si>
  <si>
    <t>兵器知识</t>
  </si>
  <si>
    <t>1000-4912</t>
  </si>
  <si>
    <t>11-1470/TJ</t>
  </si>
  <si>
    <t>TJ</t>
  </si>
  <si>
    <t>Z6053</t>
  </si>
  <si>
    <r>
      <rPr>
        <sz val="11"/>
        <rFont val="宋体"/>
        <charset val="134"/>
      </rPr>
      <t>军迷世界</t>
    </r>
    <r>
      <rPr>
        <sz val="11"/>
        <rFont val="Calibri"/>
        <charset val="134"/>
      </rPr>
      <t>:</t>
    </r>
    <r>
      <rPr>
        <sz val="11"/>
        <rFont val="宋体"/>
        <charset val="134"/>
      </rPr>
      <t>原军体世界</t>
    </r>
  </si>
  <si>
    <t>46-117</t>
  </si>
  <si>
    <t>南风窗</t>
  </si>
  <si>
    <t>1004-0641</t>
  </si>
  <si>
    <t>44-1019/G2</t>
  </si>
  <si>
    <t>2-868</t>
  </si>
  <si>
    <t>博览群书</t>
  </si>
  <si>
    <t>1000-4173</t>
  </si>
  <si>
    <t>11-1091/G2</t>
  </si>
  <si>
    <t>4-641</t>
  </si>
  <si>
    <t>咬文嚼字</t>
  </si>
  <si>
    <t>1009-2390</t>
  </si>
  <si>
    <t>31-1801/H</t>
  </si>
  <si>
    <t>H</t>
  </si>
  <si>
    <t>2-234</t>
  </si>
  <si>
    <t>大众健康</t>
  </si>
  <si>
    <t>1002-574X</t>
  </si>
  <si>
    <t>11-1023/R</t>
  </si>
  <si>
    <t>4-469</t>
  </si>
  <si>
    <t>大众心理学</t>
  </si>
  <si>
    <t>1004-6100</t>
  </si>
  <si>
    <t>31-1228/G3</t>
  </si>
  <si>
    <t>G3</t>
  </si>
  <si>
    <t>2-23</t>
  </si>
  <si>
    <t>大众电影</t>
  </si>
  <si>
    <t>0492-0929</t>
  </si>
  <si>
    <t>11-1501/J</t>
  </si>
  <si>
    <t>82-166</t>
  </si>
  <si>
    <t>大学生</t>
  </si>
  <si>
    <t>1672-8165</t>
  </si>
  <si>
    <t>11-5239/C</t>
  </si>
  <si>
    <t>2-352</t>
  </si>
  <si>
    <t>天文爱好者</t>
  </si>
  <si>
    <t>0493-2285</t>
  </si>
  <si>
    <t>11-1390/P</t>
  </si>
  <si>
    <t>2-14</t>
  </si>
  <si>
    <t>婚姻与家庭</t>
  </si>
  <si>
    <t>1003-2991</t>
  </si>
  <si>
    <t>11-1210/D</t>
  </si>
  <si>
    <t>C913.1</t>
  </si>
  <si>
    <t>46-61</t>
  </si>
  <si>
    <r>
      <rPr>
        <sz val="11"/>
        <rFont val="宋体"/>
        <charset val="134"/>
      </rPr>
      <t>家庭医生</t>
    </r>
    <r>
      <rPr>
        <sz val="11"/>
        <rFont val="Calibri"/>
        <charset val="134"/>
      </rPr>
      <t>(</t>
    </r>
    <r>
      <rPr>
        <sz val="11"/>
        <rFont val="宋体"/>
        <charset val="134"/>
      </rPr>
      <t>月末版</t>
    </r>
    <r>
      <rPr>
        <sz val="11"/>
        <rFont val="Calibri"/>
        <charset val="134"/>
      </rPr>
      <t>)</t>
    </r>
  </si>
  <si>
    <t>1004-6348</t>
  </si>
  <si>
    <t>44-1121/R</t>
  </si>
  <si>
    <t>44-101</t>
  </si>
  <si>
    <t>家庭百事通</t>
  </si>
  <si>
    <t>1008-7532</t>
  </si>
  <si>
    <t>36-1219/GO</t>
  </si>
  <si>
    <t>6-38</t>
  </si>
  <si>
    <t>小说月报</t>
  </si>
  <si>
    <t>0257-9413</t>
  </si>
  <si>
    <t>12-1063/I</t>
  </si>
  <si>
    <t>I24</t>
  </si>
  <si>
    <t>2-210</t>
  </si>
  <si>
    <t>小说选刊</t>
  </si>
  <si>
    <t>0257-5604</t>
  </si>
  <si>
    <t>11-3324/I</t>
  </si>
  <si>
    <t>44-112</t>
  </si>
  <si>
    <r>
      <rPr>
        <sz val="11"/>
        <rFont val="宋体"/>
        <charset val="134"/>
      </rPr>
      <t>开心老年</t>
    </r>
    <r>
      <rPr>
        <sz val="11"/>
        <rFont val="Calibri"/>
        <charset val="134"/>
      </rPr>
      <t>·</t>
    </r>
    <r>
      <rPr>
        <sz val="11"/>
        <rFont val="宋体"/>
        <charset val="134"/>
      </rPr>
      <t>上半月</t>
    </r>
  </si>
  <si>
    <t>1673-8810</t>
  </si>
  <si>
    <t>36-1277/G0</t>
  </si>
  <si>
    <t>44-22</t>
  </si>
  <si>
    <t>微型小说选刊</t>
  </si>
  <si>
    <t>1005-3840</t>
  </si>
  <si>
    <t>36-1089/I</t>
  </si>
  <si>
    <t>46-192</t>
  </si>
  <si>
    <t>心血管病防治知识</t>
  </si>
  <si>
    <t>1672-3015</t>
  </si>
  <si>
    <t>44-1581/R</t>
  </si>
  <si>
    <t>18-96</t>
  </si>
  <si>
    <r>
      <rPr>
        <sz val="11"/>
        <rFont val="宋体"/>
        <charset val="134"/>
      </rPr>
      <t>思维与智慧</t>
    </r>
    <r>
      <rPr>
        <sz val="11"/>
        <rFont val="Calibri"/>
        <charset val="134"/>
      </rPr>
      <t>(</t>
    </r>
    <r>
      <rPr>
        <sz val="11"/>
        <rFont val="宋体"/>
        <charset val="134"/>
      </rPr>
      <t>上、下旬</t>
    </r>
    <r>
      <rPr>
        <sz val="11"/>
        <rFont val="Calibri"/>
        <charset val="134"/>
      </rPr>
      <t>)</t>
    </r>
  </si>
  <si>
    <t>1006-3587</t>
  </si>
  <si>
    <t>13-1196/B</t>
  </si>
  <si>
    <t>B</t>
  </si>
  <si>
    <t>16-288</t>
  </si>
  <si>
    <t>意林</t>
  </si>
  <si>
    <t>2097-423X</t>
  </si>
  <si>
    <t>22-1361/I</t>
  </si>
  <si>
    <t>2-175</t>
  </si>
  <si>
    <t>摄影世界</t>
  </si>
  <si>
    <t>1002-6770</t>
  </si>
  <si>
    <t>11-1272/J</t>
  </si>
  <si>
    <t>J4</t>
  </si>
  <si>
    <t>4-225</t>
  </si>
  <si>
    <t>故事会</t>
  </si>
  <si>
    <t>0257-0238</t>
  </si>
  <si>
    <t>31-1127/I</t>
  </si>
  <si>
    <t>36-70</t>
  </si>
  <si>
    <r>
      <rPr>
        <sz val="11"/>
        <rFont val="宋体"/>
        <charset val="134"/>
      </rPr>
      <t>散文选刊</t>
    </r>
    <r>
      <rPr>
        <sz val="11"/>
        <rFont val="Calibri"/>
        <charset val="134"/>
      </rPr>
      <t>(</t>
    </r>
    <r>
      <rPr>
        <sz val="11"/>
        <rFont val="宋体"/>
        <charset val="134"/>
      </rPr>
      <t>下旬刊</t>
    </r>
    <r>
      <rPr>
        <sz val="11"/>
        <rFont val="Calibri"/>
        <charset val="134"/>
      </rPr>
      <t>):</t>
    </r>
    <r>
      <rPr>
        <sz val="11"/>
        <rFont val="宋体"/>
        <charset val="134"/>
      </rPr>
      <t>原下半月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原创版</t>
    </r>
  </si>
  <si>
    <t>1003-272X</t>
  </si>
  <si>
    <t>41-1071/I</t>
  </si>
  <si>
    <t>2-243</t>
  </si>
  <si>
    <r>
      <rPr>
        <sz val="11"/>
        <rFont val="宋体"/>
        <charset val="134"/>
      </rPr>
      <t>新华文摘</t>
    </r>
    <r>
      <rPr>
        <sz val="11"/>
        <rFont val="Calibri"/>
        <charset val="134"/>
      </rPr>
      <t>(</t>
    </r>
    <r>
      <rPr>
        <sz val="11"/>
        <rFont val="宋体"/>
        <charset val="134"/>
      </rPr>
      <t>小字本</t>
    </r>
    <r>
      <rPr>
        <sz val="11"/>
        <rFont val="Calibri"/>
        <charset val="134"/>
      </rPr>
      <t>)</t>
    </r>
  </si>
  <si>
    <t>1001-6651</t>
  </si>
  <si>
    <t>11-1187/Z</t>
  </si>
  <si>
    <t>Z1688</t>
  </si>
  <si>
    <t>旅游</t>
  </si>
  <si>
    <t>1000-7253</t>
  </si>
  <si>
    <t>11-1341/K</t>
  </si>
  <si>
    <t>K</t>
  </si>
  <si>
    <t>82-820</t>
  </si>
  <si>
    <t>时尚旅游</t>
  </si>
  <si>
    <t>1671-9700</t>
  </si>
  <si>
    <t>11-4898/K</t>
  </si>
  <si>
    <t>2-921</t>
  </si>
  <si>
    <r>
      <rPr>
        <sz val="11"/>
        <rFont val="宋体"/>
        <charset val="134"/>
      </rPr>
      <t>服饰与美容</t>
    </r>
    <r>
      <rPr>
        <sz val="11"/>
        <rFont val="Calibri"/>
        <charset val="134"/>
      </rPr>
      <t>VOGUE</t>
    </r>
  </si>
  <si>
    <t>1671-010X</t>
  </si>
  <si>
    <t>11-4563/G0</t>
  </si>
  <si>
    <t>2-35</t>
  </si>
  <si>
    <r>
      <rPr>
        <sz val="11"/>
        <rFont val="宋体"/>
        <charset val="134"/>
      </rPr>
      <t>民间文学</t>
    </r>
    <r>
      <rPr>
        <sz val="11"/>
        <rFont val="Calibri"/>
        <charset val="134"/>
      </rPr>
      <t>(</t>
    </r>
    <r>
      <rPr>
        <sz val="11"/>
        <rFont val="宋体"/>
        <charset val="134"/>
      </rPr>
      <t>故事</t>
    </r>
    <r>
      <rPr>
        <sz val="11"/>
        <rFont val="Calibri"/>
        <charset val="134"/>
      </rPr>
      <t>)</t>
    </r>
  </si>
  <si>
    <t>0540-1151</t>
  </si>
  <si>
    <t>11-1085/I</t>
  </si>
  <si>
    <t>2-880</t>
  </si>
  <si>
    <t>法律与生活</t>
  </si>
  <si>
    <t>1002-7173</t>
  </si>
  <si>
    <t>11-1336/D</t>
  </si>
  <si>
    <t>2-516</t>
  </si>
  <si>
    <r>
      <rPr>
        <sz val="11"/>
        <rFont val="宋体"/>
        <charset val="134"/>
      </rPr>
      <t>海外文摘</t>
    </r>
    <r>
      <rPr>
        <sz val="11"/>
        <rFont val="Calibri"/>
        <charset val="134"/>
      </rPr>
      <t>(</t>
    </r>
    <r>
      <rPr>
        <sz val="11"/>
        <rFont val="宋体"/>
        <charset val="134"/>
      </rPr>
      <t>生活版</t>
    </r>
    <r>
      <rPr>
        <sz val="11"/>
        <rFont val="Calibri"/>
        <charset val="134"/>
      </rPr>
      <t>):</t>
    </r>
    <r>
      <rPr>
        <sz val="11"/>
        <rFont val="宋体"/>
        <charset val="134"/>
      </rPr>
      <t>原上半月</t>
    </r>
  </si>
  <si>
    <t>1003-2177</t>
  </si>
  <si>
    <t>11-1820/Z</t>
  </si>
  <si>
    <t>80-958</t>
  </si>
  <si>
    <r>
      <rPr>
        <sz val="11"/>
        <rFont val="宋体"/>
        <charset val="134"/>
      </rPr>
      <t>海外文摘</t>
    </r>
    <r>
      <rPr>
        <sz val="11"/>
        <rFont val="Calibri"/>
        <charset val="134"/>
      </rPr>
      <t>:</t>
    </r>
    <r>
      <rPr>
        <sz val="11"/>
        <rFont val="宋体"/>
        <charset val="134"/>
      </rPr>
      <t>原文学版</t>
    </r>
  </si>
  <si>
    <t>48-45</t>
  </si>
  <si>
    <t>海外星云</t>
  </si>
  <si>
    <t>1002-4514</t>
  </si>
  <si>
    <t>45-1038/Z</t>
  </si>
  <si>
    <t>38-350</t>
  </si>
  <si>
    <r>
      <rPr>
        <sz val="11"/>
        <rFont val="宋体"/>
        <charset val="134"/>
      </rPr>
      <t>特别关注</t>
    </r>
    <r>
      <rPr>
        <sz val="11"/>
        <rFont val="Calibri"/>
        <charset val="134"/>
      </rPr>
      <t>(</t>
    </r>
    <r>
      <rPr>
        <sz val="11"/>
        <rFont val="宋体"/>
        <charset val="134"/>
      </rPr>
      <t>上半月</t>
    </r>
    <r>
      <rPr>
        <sz val="11"/>
        <rFont val="Calibri"/>
        <charset val="134"/>
      </rPr>
      <t>)</t>
    </r>
  </si>
  <si>
    <t>1009-9131</t>
  </si>
  <si>
    <t>42-1631/Z</t>
  </si>
  <si>
    <t>80-466</t>
  </si>
  <si>
    <t>瑞丽服饰美容</t>
  </si>
  <si>
    <t>1009-8275</t>
  </si>
  <si>
    <t>11-4597/GO</t>
  </si>
  <si>
    <t>GO</t>
  </si>
  <si>
    <t>2-702</t>
  </si>
  <si>
    <t>生活与健康</t>
  </si>
  <si>
    <t>1009-3613</t>
  </si>
  <si>
    <t>11-4435/R</t>
  </si>
  <si>
    <t>2-276</t>
  </si>
  <si>
    <t>百科知识</t>
  </si>
  <si>
    <t>1002-9567</t>
  </si>
  <si>
    <t>11-1059/Z</t>
  </si>
  <si>
    <t>44-10</t>
  </si>
  <si>
    <t>知识窗</t>
  </si>
  <si>
    <t>1006-2432</t>
  </si>
  <si>
    <t>36-1072/GO</t>
  </si>
  <si>
    <t>12-17</t>
  </si>
  <si>
    <r>
      <rPr>
        <sz val="11"/>
        <rFont val="宋体"/>
        <charset val="134"/>
      </rPr>
      <t>短篇小说</t>
    </r>
    <r>
      <rPr>
        <sz val="11"/>
        <rFont val="Calibri"/>
        <charset val="134"/>
      </rPr>
      <t>:</t>
    </r>
    <r>
      <rPr>
        <sz val="11"/>
        <rFont val="宋体"/>
        <charset val="134"/>
      </rPr>
      <t>原原创版</t>
    </r>
  </si>
  <si>
    <t>1003-1561</t>
  </si>
  <si>
    <t>22-1030/I</t>
  </si>
  <si>
    <t>8-380</t>
  </si>
  <si>
    <t>科学饮食与养生</t>
  </si>
  <si>
    <t>22-1663/F</t>
  </si>
  <si>
    <t>62-96</t>
  </si>
  <si>
    <t>科幻世界</t>
  </si>
  <si>
    <t>1003-7055</t>
  </si>
  <si>
    <t>51-1360/N</t>
  </si>
  <si>
    <t>28-169</t>
  </si>
  <si>
    <t>美食</t>
  </si>
  <si>
    <t>1005-0345</t>
  </si>
  <si>
    <t>32-1379/TS</t>
  </si>
  <si>
    <t>4-595</t>
  </si>
  <si>
    <t>自我保健</t>
  </si>
  <si>
    <t>1008-0430</t>
  </si>
  <si>
    <t>31-1753/R</t>
  </si>
  <si>
    <t>R16</t>
  </si>
  <si>
    <t>54-17</t>
  </si>
  <si>
    <t>读者</t>
  </si>
  <si>
    <t>1005-1805</t>
  </si>
  <si>
    <t>62-1118/Z</t>
  </si>
  <si>
    <t>28-221</t>
  </si>
  <si>
    <r>
      <rPr>
        <sz val="11"/>
        <rFont val="宋体"/>
        <charset val="134"/>
      </rPr>
      <t>读者</t>
    </r>
    <r>
      <rPr>
        <sz val="11"/>
        <rFont val="Calibri"/>
        <charset val="134"/>
      </rPr>
      <t>(</t>
    </r>
    <r>
      <rPr>
        <sz val="11"/>
        <rFont val="宋体"/>
        <charset val="134"/>
      </rPr>
      <t>原创版</t>
    </r>
    <r>
      <rPr>
        <sz val="11"/>
        <rFont val="Calibri"/>
        <charset val="134"/>
      </rPr>
      <t>)</t>
    </r>
  </si>
  <si>
    <t>46-256</t>
  </si>
  <si>
    <t>读者欣赏</t>
  </si>
  <si>
    <t>1671-4830</t>
  </si>
  <si>
    <t>62-1163/Z</t>
  </si>
  <si>
    <t>80-355</t>
  </si>
  <si>
    <t>长篇小说选刊</t>
  </si>
  <si>
    <t>1672-9552</t>
  </si>
  <si>
    <t>11-5296/I</t>
  </si>
  <si>
    <t>46-90</t>
  </si>
  <si>
    <t>随笔</t>
  </si>
  <si>
    <t>1000-7903</t>
  </si>
  <si>
    <t>44-1160/I</t>
  </si>
  <si>
    <t>32-74</t>
  </si>
  <si>
    <t>风景名胜</t>
  </si>
  <si>
    <t>1003-5516</t>
  </si>
  <si>
    <t>33-1063/K</t>
  </si>
  <si>
    <t>6-46</t>
  </si>
  <si>
    <t>食品与健康</t>
  </si>
  <si>
    <t>1004-0137</t>
  </si>
  <si>
    <t>12-1188/R</t>
  </si>
  <si>
    <t>48-2703</t>
  </si>
  <si>
    <t>傲慢与偏见</t>
  </si>
  <si>
    <t>CIP2018006988</t>
  </si>
  <si>
    <t>Z2872</t>
  </si>
  <si>
    <r>
      <rPr>
        <sz val="11"/>
        <rFont val="宋体"/>
        <charset val="134"/>
      </rPr>
      <t>百花</t>
    </r>
    <r>
      <rPr>
        <sz val="11"/>
        <rFont val="Calibri"/>
        <charset val="134"/>
      </rPr>
      <t>:</t>
    </r>
    <r>
      <rPr>
        <sz val="11"/>
        <rFont val="宋体"/>
        <charset val="134"/>
      </rPr>
      <t>原悬念故事</t>
    </r>
  </si>
  <si>
    <t>1002-1825</t>
  </si>
  <si>
    <t>61-1066/I</t>
  </si>
  <si>
    <t>Z2950</t>
  </si>
  <si>
    <t>传统文化研究</t>
  </si>
  <si>
    <t>2097-2652</t>
  </si>
  <si>
    <t>10-1878/C</t>
  </si>
  <si>
    <t>Z6228</t>
  </si>
  <si>
    <t>大社会</t>
  </si>
  <si>
    <t>2095-9788</t>
  </si>
  <si>
    <t>44-1717/D</t>
  </si>
  <si>
    <t>TS0176</t>
  </si>
  <si>
    <r>
      <rPr>
        <sz val="11"/>
        <rFont val="宋体"/>
        <charset val="134"/>
      </rPr>
      <t>沟通与口才</t>
    </r>
    <r>
      <rPr>
        <sz val="11"/>
        <rFont val="Calibri"/>
        <charset val="134"/>
      </rPr>
      <t>(U</t>
    </r>
    <r>
      <rPr>
        <sz val="11"/>
        <rFont val="宋体"/>
        <charset val="134"/>
      </rPr>
      <t>盘</t>
    </r>
    <r>
      <rPr>
        <sz val="11"/>
        <rFont val="Calibri"/>
        <charset val="134"/>
      </rPr>
      <t>)</t>
    </r>
  </si>
  <si>
    <t>H0011</t>
  </si>
  <si>
    <r>
      <rPr>
        <sz val="11"/>
        <rFont val="宋体"/>
        <charset val="134"/>
      </rPr>
      <t>故事会合订本</t>
    </r>
    <r>
      <rPr>
        <sz val="11"/>
        <rFont val="Calibri"/>
        <charset val="134"/>
      </rPr>
      <t>(</t>
    </r>
    <r>
      <rPr>
        <sz val="11"/>
        <rFont val="宋体"/>
        <charset val="134"/>
      </rPr>
      <t>总</t>
    </r>
    <r>
      <rPr>
        <sz val="11"/>
        <rFont val="Calibri"/>
        <charset val="134"/>
      </rPr>
      <t>172-180)</t>
    </r>
  </si>
  <si>
    <t>31-1127</t>
  </si>
  <si>
    <t>Z2863</t>
  </si>
  <si>
    <r>
      <rPr>
        <sz val="11"/>
        <rFont val="宋体"/>
        <charset val="134"/>
      </rPr>
      <t>青年文学家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增刊</t>
    </r>
  </si>
  <si>
    <t>1002-2139</t>
  </si>
  <si>
    <t>23-1094/I</t>
  </si>
  <si>
    <t>TS0618</t>
  </si>
  <si>
    <r>
      <rPr>
        <sz val="11"/>
        <rFont val="宋体"/>
        <charset val="134"/>
      </rPr>
      <t>社交技巧</t>
    </r>
    <r>
      <rPr>
        <sz val="11"/>
        <rFont val="Calibri"/>
        <charset val="134"/>
      </rPr>
      <t>-</t>
    </r>
    <r>
      <rPr>
        <sz val="11"/>
        <rFont val="宋体"/>
        <charset val="134"/>
      </rPr>
      <t>人脉管理</t>
    </r>
    <r>
      <rPr>
        <sz val="11"/>
        <rFont val="Calibri"/>
        <charset val="134"/>
      </rPr>
      <t>(U</t>
    </r>
    <r>
      <rPr>
        <sz val="11"/>
        <rFont val="宋体"/>
        <charset val="134"/>
      </rPr>
      <t>盘</t>
    </r>
    <r>
      <rPr>
        <sz val="11"/>
        <rFont val="Calibri"/>
        <charset val="134"/>
      </rPr>
      <t>)</t>
    </r>
  </si>
  <si>
    <t>Z3991</t>
  </si>
  <si>
    <t>时事大视野</t>
  </si>
  <si>
    <t>2-350</t>
  </si>
  <si>
    <t>杂技与魔术</t>
  </si>
  <si>
    <t>1003-630X</t>
  </si>
  <si>
    <t>11-1184/J</t>
  </si>
  <si>
    <t>2-351</t>
  </si>
  <si>
    <t>舞蹈</t>
  </si>
  <si>
    <t>0512-4204</t>
  </si>
  <si>
    <t>11-1546/J</t>
  </si>
  <si>
    <t>2-722</t>
  </si>
  <si>
    <t>建筑与文化</t>
  </si>
  <si>
    <t>1672-4909</t>
  </si>
  <si>
    <t>11-5058/Z</t>
  </si>
  <si>
    <t>2-6322</t>
  </si>
  <si>
    <t>沟通的艺术</t>
  </si>
  <si>
    <t>CIP2019175775</t>
  </si>
  <si>
    <t>2-7700</t>
  </si>
  <si>
    <r>
      <rPr>
        <sz val="11"/>
        <rFont val="宋体"/>
        <charset val="134"/>
      </rPr>
      <t>读者文摘</t>
    </r>
    <r>
      <rPr>
        <sz val="11"/>
        <rFont val="Calibri"/>
        <charset val="134"/>
      </rPr>
      <t>42</t>
    </r>
    <r>
      <rPr>
        <sz val="11"/>
        <rFont val="宋体"/>
        <charset val="134"/>
      </rPr>
      <t>周年典藏版全</t>
    </r>
    <r>
      <rPr>
        <sz val="11"/>
        <rFont val="Calibri"/>
        <charset val="134"/>
      </rPr>
      <t>4</t>
    </r>
    <r>
      <rPr>
        <sz val="11"/>
        <rFont val="宋体"/>
        <charset val="134"/>
      </rPr>
      <t>册</t>
    </r>
  </si>
  <si>
    <t>CIP2024045271</t>
  </si>
  <si>
    <t>2-7701</t>
  </si>
  <si>
    <r>
      <rPr>
        <sz val="11"/>
        <rFont val="宋体"/>
        <charset val="134"/>
      </rPr>
      <t>读者文摘校园版</t>
    </r>
    <r>
      <rPr>
        <sz val="11"/>
        <rFont val="Calibri"/>
        <charset val="134"/>
      </rPr>
      <t>10</t>
    </r>
    <r>
      <rPr>
        <sz val="11"/>
        <rFont val="宋体"/>
        <charset val="134"/>
      </rPr>
      <t>周年精华卷（读者杂志社）全</t>
    </r>
    <r>
      <rPr>
        <sz val="11"/>
        <rFont val="Calibri"/>
        <charset val="134"/>
      </rPr>
      <t>4</t>
    </r>
    <r>
      <rPr>
        <sz val="11"/>
        <rFont val="宋体"/>
        <charset val="134"/>
      </rPr>
      <t>册</t>
    </r>
  </si>
  <si>
    <t>CIP2023085649</t>
  </si>
  <si>
    <t>2-7702</t>
  </si>
  <si>
    <r>
      <rPr>
        <sz val="11"/>
        <rFont val="宋体"/>
        <charset val="134"/>
      </rPr>
      <t>读者文摘名人名篇（读者杂志社编）全</t>
    </r>
    <r>
      <rPr>
        <sz val="11"/>
        <rFont val="Calibri"/>
        <charset val="134"/>
      </rPr>
      <t>4</t>
    </r>
    <r>
      <rPr>
        <sz val="11"/>
        <rFont val="宋体"/>
        <charset val="134"/>
      </rPr>
      <t>册</t>
    </r>
  </si>
  <si>
    <t>CIP2023173711</t>
  </si>
  <si>
    <t>2-7703</t>
  </si>
  <si>
    <r>
      <rPr>
        <sz val="11"/>
        <rFont val="宋体"/>
        <charset val="134"/>
      </rPr>
      <t>读者文摘励志文丛全</t>
    </r>
    <r>
      <rPr>
        <sz val="11"/>
        <rFont val="Calibri"/>
        <charset val="134"/>
      </rPr>
      <t>4</t>
    </r>
    <r>
      <rPr>
        <sz val="11"/>
        <rFont val="宋体"/>
        <charset val="134"/>
      </rPr>
      <t>册</t>
    </r>
  </si>
  <si>
    <t>CIP2024071707</t>
  </si>
  <si>
    <t>2-7705</t>
  </si>
  <si>
    <r>
      <rPr>
        <sz val="11"/>
        <rFont val="宋体"/>
        <charset val="134"/>
      </rPr>
      <t>《读者》</t>
    </r>
    <r>
      <rPr>
        <sz val="11"/>
        <rFont val="Calibri"/>
        <charset val="134"/>
      </rPr>
      <t>40</t>
    </r>
    <r>
      <rPr>
        <sz val="11"/>
        <rFont val="宋体"/>
        <charset val="134"/>
      </rPr>
      <t>周年精选合集全</t>
    </r>
    <r>
      <rPr>
        <sz val="11"/>
        <rFont val="Calibri"/>
        <charset val="134"/>
      </rPr>
      <t>3</t>
    </r>
    <r>
      <rPr>
        <sz val="11"/>
        <rFont val="宋体"/>
        <charset val="134"/>
      </rPr>
      <t>册</t>
    </r>
  </si>
  <si>
    <t>CIP2023211823</t>
  </si>
  <si>
    <t>2-7706</t>
  </si>
  <si>
    <r>
      <rPr>
        <sz val="11"/>
        <rFont val="宋体"/>
        <charset val="134"/>
      </rPr>
      <t>读者文摘</t>
    </r>
    <r>
      <rPr>
        <sz val="11"/>
        <rFont val="Calibri"/>
        <charset val="134"/>
      </rPr>
      <t>5</t>
    </r>
    <r>
      <rPr>
        <sz val="11"/>
        <rFont val="宋体"/>
        <charset val="134"/>
      </rPr>
      <t>周年纪念版全</t>
    </r>
    <r>
      <rPr>
        <sz val="11"/>
        <rFont val="Calibri"/>
        <charset val="134"/>
      </rPr>
      <t>5</t>
    </r>
    <r>
      <rPr>
        <sz val="11"/>
        <rFont val="宋体"/>
        <charset val="134"/>
      </rPr>
      <t>册</t>
    </r>
  </si>
  <si>
    <t>CIP2024009565</t>
  </si>
  <si>
    <t>80-140</t>
  </si>
  <si>
    <t>艺术评论</t>
  </si>
  <si>
    <t>1672-6243</t>
  </si>
  <si>
    <t>11-4907/J</t>
  </si>
  <si>
    <t>80-194</t>
  </si>
  <si>
    <t>当代长篇小说选刊</t>
  </si>
  <si>
    <t>1004-9215</t>
  </si>
  <si>
    <t>10-1727/I</t>
  </si>
  <si>
    <t>82-851</t>
  </si>
  <si>
    <r>
      <rPr>
        <sz val="11"/>
        <rFont val="宋体"/>
        <charset val="134"/>
      </rPr>
      <t>旅游与摄影</t>
    </r>
    <r>
      <rPr>
        <sz val="11"/>
        <rFont val="Calibri"/>
        <charset val="134"/>
      </rPr>
      <t>(</t>
    </r>
    <r>
      <rPr>
        <sz val="11"/>
        <rFont val="宋体"/>
        <charset val="134"/>
      </rPr>
      <t>下半月学术刊</t>
    </r>
    <r>
      <rPr>
        <sz val="11"/>
        <rFont val="Calibri"/>
        <charset val="134"/>
      </rPr>
      <t>)</t>
    </r>
  </si>
  <si>
    <t>2096-4420</t>
  </si>
  <si>
    <t>10-1516/J</t>
  </si>
  <si>
    <t>4-757</t>
  </si>
  <si>
    <t>瞭望东方周刊</t>
  </si>
  <si>
    <t>1672-5883</t>
  </si>
  <si>
    <t>11-5115/Z</t>
  </si>
  <si>
    <t>4-914</t>
  </si>
  <si>
    <t>书法研究</t>
  </si>
  <si>
    <t>1000-6044</t>
  </si>
  <si>
    <t>31-2115/J</t>
  </si>
  <si>
    <t>6-224</t>
  </si>
  <si>
    <r>
      <rPr>
        <sz val="11"/>
        <rFont val="宋体"/>
        <charset val="134"/>
      </rPr>
      <t>微型小说月报</t>
    </r>
    <r>
      <rPr>
        <sz val="11"/>
        <rFont val="Calibri"/>
        <charset val="134"/>
      </rPr>
      <t>:</t>
    </r>
    <r>
      <rPr>
        <sz val="11"/>
        <rFont val="宋体"/>
        <charset val="134"/>
      </rPr>
      <t>原创意写作版原创版</t>
    </r>
  </si>
  <si>
    <t>1674-8093</t>
  </si>
  <si>
    <t>12-1418/I</t>
  </si>
  <si>
    <t>8-103</t>
  </si>
  <si>
    <t>接待与交际</t>
  </si>
  <si>
    <t>2095-5936</t>
  </si>
  <si>
    <t>21-1589/C</t>
  </si>
  <si>
    <t>12-95</t>
  </si>
  <si>
    <r>
      <rPr>
        <sz val="11"/>
        <rFont val="宋体"/>
        <charset val="134"/>
      </rPr>
      <t>幽默与笑话</t>
    </r>
    <r>
      <rPr>
        <sz val="11"/>
        <rFont val="Calibri"/>
        <charset val="134"/>
      </rPr>
      <t>(</t>
    </r>
    <r>
      <rPr>
        <sz val="11"/>
        <rFont val="宋体"/>
        <charset val="134"/>
      </rPr>
      <t>上半月</t>
    </r>
    <r>
      <rPr>
        <sz val="11"/>
        <rFont val="Calibri"/>
        <charset val="134"/>
      </rPr>
      <t>):</t>
    </r>
    <r>
      <rPr>
        <sz val="11"/>
        <rFont val="宋体"/>
        <charset val="134"/>
      </rPr>
      <t>成人版</t>
    </r>
  </si>
  <si>
    <t>1009-377X</t>
  </si>
  <si>
    <t>22-1279/I</t>
  </si>
  <si>
    <t>12-115</t>
  </si>
  <si>
    <t>小说月刊</t>
  </si>
  <si>
    <t>1002-3399</t>
  </si>
  <si>
    <t>22-1175/I</t>
  </si>
  <si>
    <t>16-572</t>
  </si>
  <si>
    <t>青年文摘彩版合订本</t>
  </si>
  <si>
    <t>11-5467/C</t>
  </si>
  <si>
    <t>16-913</t>
  </si>
  <si>
    <r>
      <rPr>
        <sz val="11"/>
        <rFont val="宋体"/>
        <charset val="134"/>
      </rPr>
      <t>读者</t>
    </r>
    <r>
      <rPr>
        <sz val="11"/>
        <rFont val="Calibri"/>
        <charset val="134"/>
      </rPr>
      <t>·</t>
    </r>
    <r>
      <rPr>
        <sz val="11"/>
        <rFont val="宋体"/>
        <charset val="134"/>
      </rPr>
      <t>原创版</t>
    </r>
    <r>
      <rPr>
        <sz val="11"/>
        <rFont val="Calibri"/>
        <charset val="134"/>
      </rPr>
      <t>(2026</t>
    </r>
    <r>
      <rPr>
        <sz val="11"/>
        <rFont val="宋体"/>
        <charset val="134"/>
      </rPr>
      <t>年合订本</t>
    </r>
    <r>
      <rPr>
        <sz val="11"/>
        <rFont val="Calibri"/>
        <charset val="134"/>
      </rPr>
      <t>)</t>
    </r>
  </si>
  <si>
    <t>18-28</t>
  </si>
  <si>
    <t>民间故事选刊</t>
  </si>
  <si>
    <t>1003-255X</t>
  </si>
  <si>
    <t>13-1055/I</t>
  </si>
  <si>
    <t>18-85</t>
  </si>
  <si>
    <t>散文百家</t>
  </si>
  <si>
    <t>1003-6652</t>
  </si>
  <si>
    <t>13-1014/I</t>
  </si>
  <si>
    <t>36-82</t>
  </si>
  <si>
    <t>小小说选刊</t>
  </si>
  <si>
    <t>1003-7918</t>
  </si>
  <si>
    <t>41-1073/I</t>
  </si>
  <si>
    <t>I247.8</t>
  </si>
  <si>
    <t>36-92</t>
  </si>
  <si>
    <r>
      <rPr>
        <sz val="11"/>
        <rFont val="宋体"/>
        <charset val="134"/>
      </rPr>
      <t>散文选刊</t>
    </r>
    <r>
      <rPr>
        <sz val="11"/>
        <rFont val="Calibri"/>
        <charset val="134"/>
      </rPr>
      <t>(</t>
    </r>
    <r>
      <rPr>
        <sz val="11"/>
        <rFont val="宋体"/>
        <charset val="134"/>
      </rPr>
      <t>中旬刊</t>
    </r>
    <r>
      <rPr>
        <sz val="11"/>
        <rFont val="Calibri"/>
        <charset val="134"/>
      </rPr>
      <t>)</t>
    </r>
  </si>
  <si>
    <t>36-104</t>
  </si>
  <si>
    <t>领导科学</t>
  </si>
  <si>
    <t>1003-2606</t>
  </si>
  <si>
    <t>41-1024/C</t>
  </si>
  <si>
    <t>38-131</t>
  </si>
  <si>
    <r>
      <rPr>
        <sz val="11"/>
        <rFont val="宋体"/>
        <charset val="134"/>
      </rPr>
      <t>知音</t>
    </r>
    <r>
      <rPr>
        <sz val="11"/>
        <rFont val="Calibri"/>
        <charset val="134"/>
      </rPr>
      <t>(</t>
    </r>
    <r>
      <rPr>
        <sz val="11"/>
        <rFont val="宋体"/>
        <charset val="134"/>
      </rPr>
      <t>月末版</t>
    </r>
    <r>
      <rPr>
        <sz val="11"/>
        <rFont val="Calibri"/>
        <charset val="134"/>
      </rPr>
      <t>)</t>
    </r>
  </si>
  <si>
    <t>1000-4157</t>
  </si>
  <si>
    <t>42-1003/C</t>
  </si>
  <si>
    <t>38-405</t>
  </si>
  <si>
    <t>领导科学论坛</t>
  </si>
  <si>
    <t>2095-5103</t>
  </si>
  <si>
    <t>42-1837/C</t>
  </si>
  <si>
    <t>42-222</t>
  </si>
  <si>
    <t>船山学刊</t>
  </si>
  <si>
    <t>1004-7387</t>
  </si>
  <si>
    <t>43-1190/C</t>
  </si>
  <si>
    <t>52-101</t>
  </si>
  <si>
    <r>
      <rPr>
        <sz val="11"/>
        <rFont val="宋体"/>
        <charset val="134"/>
      </rPr>
      <t>喜剧世界</t>
    </r>
    <r>
      <rPr>
        <sz val="11"/>
        <rFont val="Calibri"/>
        <charset val="134"/>
      </rPr>
      <t>:</t>
    </r>
    <r>
      <rPr>
        <sz val="11"/>
        <rFont val="宋体"/>
        <charset val="134"/>
      </rPr>
      <t>原幽默经典版</t>
    </r>
  </si>
  <si>
    <t>1003-4676</t>
  </si>
  <si>
    <t>61-1067/J</t>
  </si>
  <si>
    <t>52-215</t>
  </si>
  <si>
    <t>艺术品鉴</t>
  </si>
  <si>
    <t>2095-2406</t>
  </si>
  <si>
    <t>61-1485/J</t>
  </si>
  <si>
    <t>64-28</t>
  </si>
  <si>
    <t>青年与社会</t>
  </si>
  <si>
    <t>1006-9682</t>
  </si>
  <si>
    <t>53-1037/C</t>
  </si>
  <si>
    <t>2-910</t>
  </si>
  <si>
    <t>民生周刊</t>
  </si>
  <si>
    <t>2095-1213</t>
  </si>
  <si>
    <t>11-5987/D</t>
  </si>
  <si>
    <t>2-974</t>
  </si>
  <si>
    <t>糖尿病之友</t>
  </si>
  <si>
    <t>1671-3486</t>
  </si>
  <si>
    <t>43-1359/R</t>
  </si>
  <si>
    <t>2-6980</t>
  </si>
  <si>
    <r>
      <rPr>
        <sz val="11"/>
        <rFont val="宋体"/>
        <charset val="134"/>
      </rPr>
      <t>生活实用心理学全</t>
    </r>
    <r>
      <rPr>
        <sz val="11"/>
        <rFont val="Calibri"/>
        <charset val="134"/>
      </rPr>
      <t>4</t>
    </r>
    <r>
      <rPr>
        <sz val="11"/>
        <rFont val="宋体"/>
        <charset val="134"/>
      </rPr>
      <t>册</t>
    </r>
  </si>
  <si>
    <t>CIP2017168068</t>
  </si>
  <si>
    <t>2-6861</t>
  </si>
  <si>
    <t>玩转人际关系心理学（销售、谈判、管理、办事、职场恋爱等场合通行的社交指南）</t>
  </si>
  <si>
    <t>CIP2017180020</t>
  </si>
  <si>
    <t>2-6930</t>
  </si>
  <si>
    <r>
      <rPr>
        <sz val="11"/>
        <rFont val="宋体"/>
        <charset val="134"/>
      </rPr>
      <t>曾仕强讲领导的艺术全</t>
    </r>
    <r>
      <rPr>
        <sz val="11"/>
        <rFont val="Calibri"/>
        <charset val="134"/>
      </rPr>
      <t>2</t>
    </r>
    <r>
      <rPr>
        <sz val="11"/>
        <rFont val="宋体"/>
        <charset val="134"/>
      </rPr>
      <t>册</t>
    </r>
  </si>
  <si>
    <t>CIP2022068428</t>
  </si>
  <si>
    <t>2-7308</t>
  </si>
  <si>
    <r>
      <rPr>
        <sz val="11"/>
        <rFont val="宋体"/>
        <charset val="134"/>
      </rPr>
      <t>成功处世方略（帮你会沟通、动人心的处世宝典）全</t>
    </r>
    <r>
      <rPr>
        <sz val="11"/>
        <rFont val="Calibri"/>
        <charset val="134"/>
      </rPr>
      <t>5</t>
    </r>
    <r>
      <rPr>
        <sz val="11"/>
        <rFont val="宋体"/>
        <charset val="134"/>
      </rPr>
      <t>册</t>
    </r>
  </si>
  <si>
    <t>CIP2019299543</t>
  </si>
  <si>
    <t>80-157</t>
  </si>
  <si>
    <r>
      <rPr>
        <sz val="11"/>
        <rFont val="宋体"/>
        <charset val="134"/>
      </rPr>
      <t>半月谈</t>
    </r>
    <r>
      <rPr>
        <sz val="11"/>
        <rFont val="Calibri"/>
        <charset val="134"/>
      </rPr>
      <t>(</t>
    </r>
    <r>
      <rPr>
        <sz val="11"/>
        <rFont val="宋体"/>
        <charset val="134"/>
      </rPr>
      <t>内部版</t>
    </r>
    <r>
      <rPr>
        <sz val="11"/>
        <rFont val="Calibri"/>
        <charset val="134"/>
      </rPr>
      <t>)</t>
    </r>
  </si>
  <si>
    <t>2096-871X</t>
  </si>
  <si>
    <t>11-1599/D</t>
  </si>
  <si>
    <t>82-10</t>
  </si>
  <si>
    <t>体育教学</t>
  </si>
  <si>
    <t>1005-2410</t>
  </si>
  <si>
    <t>11-3145/G8</t>
  </si>
  <si>
    <t>G807</t>
  </si>
  <si>
    <t>2-928</t>
  </si>
  <si>
    <r>
      <rPr>
        <sz val="11"/>
        <rFont val="宋体"/>
        <charset val="134"/>
      </rPr>
      <t>图书馆学情报学</t>
    </r>
    <r>
      <rPr>
        <sz val="11"/>
        <rFont val="Calibri"/>
        <charset val="134"/>
      </rPr>
      <t>(G9):</t>
    </r>
    <r>
      <rPr>
        <sz val="11"/>
        <rFont val="宋体"/>
        <charset val="134"/>
      </rPr>
      <t>复印报刊资料</t>
    </r>
  </si>
  <si>
    <t>1674-4489</t>
  </si>
  <si>
    <t>11-5756/G2</t>
  </si>
  <si>
    <t>2-349</t>
  </si>
  <si>
    <t>数码摄影</t>
  </si>
  <si>
    <t>1673-6753</t>
  </si>
  <si>
    <t>11-5522/TP</t>
  </si>
  <si>
    <t>2-227</t>
  </si>
  <si>
    <t>中国书画</t>
  </si>
  <si>
    <t>1672-2329</t>
  </si>
  <si>
    <t>11-5021/J</t>
  </si>
  <si>
    <t>46-125</t>
  </si>
  <si>
    <t>摄影之友</t>
  </si>
  <si>
    <t>1004-0153</t>
  </si>
  <si>
    <t>44-1074/J</t>
  </si>
  <si>
    <t>38-602</t>
  </si>
  <si>
    <r>
      <rPr>
        <sz val="11"/>
        <rFont val="宋体"/>
        <charset val="134"/>
      </rPr>
      <t>《大众生活报</t>
    </r>
    <r>
      <rPr>
        <sz val="11"/>
        <rFont val="Calibri"/>
        <charset val="134"/>
      </rPr>
      <t>.</t>
    </r>
    <r>
      <rPr>
        <sz val="11"/>
        <rFont val="宋体"/>
        <charset val="134"/>
      </rPr>
      <t>经典故事》合订本</t>
    </r>
  </si>
  <si>
    <t>12-0017</t>
  </si>
  <si>
    <t>82-343</t>
  </si>
  <si>
    <r>
      <rPr>
        <sz val="11"/>
        <rFont val="宋体"/>
        <charset val="134"/>
      </rPr>
      <t>国家安全研究</t>
    </r>
    <r>
      <rPr>
        <sz val="11"/>
        <rFont val="Calibri"/>
        <charset val="134"/>
      </rPr>
      <t>:</t>
    </r>
    <r>
      <rPr>
        <sz val="11"/>
        <rFont val="宋体"/>
        <charset val="134"/>
      </rPr>
      <t>原国际研究参考</t>
    </r>
    <r>
      <rPr>
        <sz val="11"/>
        <rFont val="Calibri"/>
        <charset val="134"/>
      </rPr>
      <t>,</t>
    </r>
    <r>
      <rPr>
        <sz val="11"/>
        <rFont val="宋体"/>
        <charset val="134"/>
      </rPr>
      <t>原国际资料信息</t>
    </r>
  </si>
  <si>
    <t>2097-132X</t>
  </si>
  <si>
    <t>10-1816/D</t>
  </si>
  <si>
    <t>42-229</t>
  </si>
  <si>
    <t>湖南社会科学</t>
  </si>
  <si>
    <t>1009-5675</t>
  </si>
  <si>
    <t>43-1161/C</t>
  </si>
  <si>
    <t>80-696</t>
  </si>
  <si>
    <r>
      <rPr>
        <sz val="11"/>
        <rFont val="宋体"/>
        <charset val="134"/>
      </rPr>
      <t>烹饪艺术家</t>
    </r>
    <r>
      <rPr>
        <sz val="11"/>
        <rFont val="Calibri"/>
        <charset val="134"/>
      </rPr>
      <t>(X92):</t>
    </r>
    <r>
      <rPr>
        <sz val="11"/>
        <rFont val="宋体"/>
        <charset val="134"/>
      </rPr>
      <t>复印报刊资料</t>
    </r>
  </si>
  <si>
    <t>1674-4438</t>
  </si>
  <si>
    <t>11-5749/TS</t>
  </si>
  <si>
    <t>8-379</t>
  </si>
  <si>
    <t>天下奇闻</t>
  </si>
  <si>
    <t>22-1662/F</t>
  </si>
  <si>
    <t>46-222</t>
  </si>
  <si>
    <r>
      <rPr>
        <sz val="11"/>
        <rFont val="宋体"/>
        <charset val="134"/>
      </rPr>
      <t>健康养生</t>
    </r>
    <r>
      <rPr>
        <sz val="11"/>
        <rFont val="Calibri"/>
        <charset val="134"/>
      </rPr>
      <t>:</t>
    </r>
    <r>
      <rPr>
        <sz val="11"/>
        <rFont val="宋体"/>
        <charset val="134"/>
      </rPr>
      <t>原心灵世界版</t>
    </r>
  </si>
  <si>
    <t>2095-8943</t>
  </si>
  <si>
    <t>44-1714/R</t>
  </si>
  <si>
    <t>82-486</t>
  </si>
  <si>
    <t>军事文化研究</t>
  </si>
  <si>
    <t>2097-1761</t>
  </si>
  <si>
    <t>10-1828/G</t>
  </si>
  <si>
    <t>82-273</t>
  </si>
  <si>
    <t>艺术与设计</t>
  </si>
  <si>
    <t>1008-2832</t>
  </si>
  <si>
    <t>11-3909/J</t>
  </si>
  <si>
    <t>2-2962</t>
  </si>
  <si>
    <t>创新与创业教育研究</t>
  </si>
  <si>
    <t>CIP2025002175</t>
  </si>
  <si>
    <t>2-6050</t>
  </si>
  <si>
    <t>中华传世家训</t>
  </si>
  <si>
    <t>CIP2011113117</t>
  </si>
  <si>
    <t>82-7501</t>
  </si>
  <si>
    <t>藏在地图里的中国国家地理全彩4册</t>
  </si>
  <si>
    <t>CIP2021067770</t>
  </si>
  <si>
    <t>42-819</t>
  </si>
  <si>
    <t>四季养生宝典</t>
  </si>
  <si>
    <t>42-818</t>
  </si>
  <si>
    <t>老年生活大百科</t>
  </si>
  <si>
    <t>1006-6845</t>
  </si>
  <si>
    <t>15-1353/R</t>
  </si>
  <si>
    <t>28-4139</t>
  </si>
  <si>
    <t>图解新编中医四大名著-金匮要略</t>
  </si>
  <si>
    <t>CIP2021157844</t>
  </si>
  <si>
    <t>28-4140</t>
  </si>
  <si>
    <t>图解新编中医四大名著-温病条辨</t>
  </si>
  <si>
    <t>CIP2021157846</t>
  </si>
  <si>
    <t>16-1439</t>
  </si>
  <si>
    <t>高血压高血脂怎么吃</t>
  </si>
  <si>
    <t>CIP2012299365</t>
  </si>
  <si>
    <t>82-7915</t>
  </si>
  <si>
    <t>中国自驾游地图集</t>
  </si>
  <si>
    <t>CIP2011219694</t>
  </si>
  <si>
    <t>82-7500</t>
  </si>
  <si>
    <t>演讲与口才</t>
  </si>
  <si>
    <t>CIP2020044694</t>
  </si>
  <si>
    <t>N1188</t>
  </si>
  <si>
    <t>左宗棠 不惧官场潜规则(U盘)</t>
  </si>
  <si>
    <t>2-6134</t>
  </si>
  <si>
    <t>漫画国学</t>
  </si>
  <si>
    <t>CIP2022115642</t>
  </si>
  <si>
    <t>2-6111</t>
  </si>
  <si>
    <t>典籍中的成语故事</t>
  </si>
  <si>
    <t>CIP2022086401</t>
  </si>
  <si>
    <t>TS1520</t>
  </si>
  <si>
    <t>直播电商人才培养与课程建设(U盘)</t>
  </si>
  <si>
    <t>TS0620</t>
  </si>
  <si>
    <t>实战谈判技巧(U盘)</t>
  </si>
  <si>
    <t>TS1194</t>
  </si>
  <si>
    <t>资治通鉴（图文珍藏版插盒全4册）</t>
  </si>
  <si>
    <t>TS1067</t>
  </si>
  <si>
    <t>综合素质能力(U盘)</t>
  </si>
  <si>
    <t>TS0987</t>
  </si>
  <si>
    <t>服务礼仪 新版(U盘)</t>
  </si>
  <si>
    <t>TS1266</t>
  </si>
  <si>
    <t>古文观止（国学典藏版）</t>
  </si>
  <si>
    <t>78-426</t>
  </si>
  <si>
    <t>高考热素材：考场夺分1000则素材</t>
  </si>
  <si>
    <t>ISBN978-7-229-19696-7</t>
  </si>
  <si>
    <t>N1573</t>
  </si>
  <si>
    <t>社交技巧-赢在酒桌上(U盘)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</si>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</sst>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宋体"/>
      <charset val="134"/>
    </font>
    <font>
      <b/>
      <sz val="11"/>
      <name val="宋体"/>
      <charset val="134"/>
    </font>
    <font>
      <sz val="11"/>
      <name val="Calibri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/>
    <xf numFmtId="0" fontId="0" fillId="0" borderId="1" xfId="0" applyFont="1" applyFill="1" applyBorder="1">
      <alignment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097AFDDA-98D0-4ACB-8CF6-070E8A500DB6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 1" table="0" count="10" xr9:uid="{D1A040A2-93EE-4F38-8967-2FFED7D80213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1"/>
  <sheetViews>
    <sheetView tabSelected="1" topLeftCell="A189" workbookViewId="0">
      <selection activeCell="R203" sqref="R202:R203"/>
    </sheetView>
  </sheetViews>
  <sheetFormatPr defaultColWidth="9" defaultRowHeight="13.5"/>
  <cols>
    <col min="1" max="1" width="5.125" customWidth="1"/>
    <col min="2" max="3" width="9" hidden="1" customWidth="1"/>
    <col min="4" max="4" width="17.375" style="2" customWidth="1"/>
    <col min="6" max="6" width="9" hidden="1" customWidth="1"/>
    <col min="7" max="7" width="4.625" customWidth="1"/>
    <col min="8" max="10" width="5.125" customWidth="1"/>
    <col min="11" max="11" width="5.75" customWidth="1"/>
    <col min="12" max="12" width="4.625" customWidth="1"/>
    <col min="13" max="13" width="8.375" customWidth="1"/>
    <col min="14" max="14" width="6.625" customWidth="1"/>
    <col min="15" max="15" width="9" customWidth="1"/>
  </cols>
  <sheetData>
    <row r="1" spans="1:15">
      <c r="A1" s="3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28" customHeight="1" spans="1:15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7" t="s">
        <v>6</v>
      </c>
      <c r="G2" s="6" t="s">
        <v>7</v>
      </c>
      <c r="H2" s="6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5" t="s">
        <v>13</v>
      </c>
      <c r="N2" s="6" t="s">
        <v>14</v>
      </c>
      <c r="O2" s="5" t="s">
        <v>15</v>
      </c>
    </row>
    <row r="3" ht="15" spans="1:15">
      <c r="A3" s="5">
        <v>1</v>
      </c>
      <c r="B3" s="8">
        <v>28202780</v>
      </c>
      <c r="C3" s="8" t="s">
        <v>16</v>
      </c>
      <c r="D3" s="9" t="s">
        <v>17</v>
      </c>
      <c r="E3" s="8" t="s">
        <v>18</v>
      </c>
      <c r="F3" s="8" t="s">
        <v>19</v>
      </c>
      <c r="G3" s="8" t="s">
        <v>20</v>
      </c>
      <c r="H3" s="10" t="s">
        <v>21</v>
      </c>
      <c r="I3" s="8">
        <v>12</v>
      </c>
      <c r="J3" s="8">
        <v>25</v>
      </c>
      <c r="K3" s="8">
        <v>300</v>
      </c>
      <c r="L3" s="8">
        <v>1</v>
      </c>
      <c r="M3" s="8">
        <f t="shared" ref="M3:M66" si="0">K3*L3</f>
        <v>300</v>
      </c>
      <c r="N3" s="8">
        <f t="shared" ref="N3:N66" si="1">M3*0.73</f>
        <v>219</v>
      </c>
      <c r="O3" s="5" t="s">
        <v>22</v>
      </c>
    </row>
    <row r="4" ht="28.5" spans="1:15">
      <c r="A4" s="5">
        <v>2</v>
      </c>
      <c r="B4" s="8">
        <v>20205960</v>
      </c>
      <c r="C4" s="8" t="s">
        <v>23</v>
      </c>
      <c r="D4" s="9" t="s">
        <v>24</v>
      </c>
      <c r="E4" s="8" t="s">
        <v>25</v>
      </c>
      <c r="F4" s="8" t="s">
        <v>26</v>
      </c>
      <c r="G4" s="8" t="s">
        <v>27</v>
      </c>
      <c r="H4" s="10" t="s">
        <v>21</v>
      </c>
      <c r="I4" s="8">
        <v>12</v>
      </c>
      <c r="J4" s="8">
        <v>33</v>
      </c>
      <c r="K4" s="8">
        <v>396</v>
      </c>
      <c r="L4" s="8">
        <v>1</v>
      </c>
      <c r="M4" s="8">
        <f t="shared" si="0"/>
        <v>396</v>
      </c>
      <c r="N4" s="8">
        <f t="shared" si="1"/>
        <v>289.08</v>
      </c>
      <c r="O4" s="5" t="s">
        <v>22</v>
      </c>
    </row>
    <row r="5" ht="15" spans="1:15">
      <c r="A5" s="5">
        <v>3</v>
      </c>
      <c r="B5" s="8">
        <v>32201270</v>
      </c>
      <c r="C5" s="8" t="s">
        <v>28</v>
      </c>
      <c r="D5" s="9" t="s">
        <v>29</v>
      </c>
      <c r="E5" s="8" t="s">
        <v>30</v>
      </c>
      <c r="F5" s="8" t="s">
        <v>31</v>
      </c>
      <c r="G5" s="8" t="s">
        <v>32</v>
      </c>
      <c r="H5" s="10" t="s">
        <v>33</v>
      </c>
      <c r="I5" s="8">
        <v>24</v>
      </c>
      <c r="J5" s="8">
        <v>17</v>
      </c>
      <c r="K5" s="8">
        <v>408</v>
      </c>
      <c r="L5" s="8">
        <v>1</v>
      </c>
      <c r="M5" s="8">
        <f t="shared" si="0"/>
        <v>408</v>
      </c>
      <c r="N5" s="8">
        <f t="shared" si="1"/>
        <v>297.84</v>
      </c>
      <c r="O5" s="5" t="s">
        <v>22</v>
      </c>
    </row>
    <row r="6" ht="15" spans="1:15">
      <c r="A6" s="5">
        <v>4</v>
      </c>
      <c r="B6" s="8">
        <v>20205120</v>
      </c>
      <c r="C6" s="8" t="s">
        <v>34</v>
      </c>
      <c r="D6" s="9" t="s">
        <v>35</v>
      </c>
      <c r="E6" s="8" t="s">
        <v>36</v>
      </c>
      <c r="F6" s="8" t="s">
        <v>37</v>
      </c>
      <c r="G6" s="8" t="s">
        <v>38</v>
      </c>
      <c r="H6" s="10" t="s">
        <v>21</v>
      </c>
      <c r="I6" s="8">
        <v>52</v>
      </c>
      <c r="J6" s="8">
        <v>6.8</v>
      </c>
      <c r="K6" s="8">
        <v>353.6</v>
      </c>
      <c r="L6" s="8">
        <v>1</v>
      </c>
      <c r="M6" s="8">
        <f t="shared" si="0"/>
        <v>353.6</v>
      </c>
      <c r="N6" s="8">
        <f t="shared" si="1"/>
        <v>258.128</v>
      </c>
      <c r="O6" s="5" t="s">
        <v>22</v>
      </c>
    </row>
    <row r="7" ht="15" spans="1:15">
      <c r="A7" s="5">
        <v>5</v>
      </c>
      <c r="B7" s="8">
        <v>32402130</v>
      </c>
      <c r="C7" s="8" t="s">
        <v>39</v>
      </c>
      <c r="D7" s="9" t="s">
        <v>40</v>
      </c>
      <c r="E7" s="8" t="s">
        <v>41</v>
      </c>
      <c r="F7" s="8" t="s">
        <v>42</v>
      </c>
      <c r="G7" s="8" t="s">
        <v>43</v>
      </c>
      <c r="H7" s="10" t="s">
        <v>21</v>
      </c>
      <c r="I7" s="8">
        <v>12</v>
      </c>
      <c r="J7" s="8">
        <v>25</v>
      </c>
      <c r="K7" s="8">
        <v>300</v>
      </c>
      <c r="L7" s="8">
        <v>1</v>
      </c>
      <c r="M7" s="8">
        <f t="shared" si="0"/>
        <v>300</v>
      </c>
      <c r="N7" s="8">
        <f t="shared" si="1"/>
        <v>219</v>
      </c>
      <c r="O7" s="5" t="s">
        <v>22</v>
      </c>
    </row>
    <row r="8" ht="15" spans="1:15">
      <c r="A8" s="5">
        <v>6</v>
      </c>
      <c r="B8" s="8">
        <v>30403580</v>
      </c>
      <c r="C8" s="8" t="s">
        <v>44</v>
      </c>
      <c r="D8" s="9" t="s">
        <v>45</v>
      </c>
      <c r="E8" s="8" t="s">
        <v>46</v>
      </c>
      <c r="F8" s="8" t="s">
        <v>47</v>
      </c>
      <c r="G8" s="8" t="s">
        <v>48</v>
      </c>
      <c r="H8" s="10" t="s">
        <v>33</v>
      </c>
      <c r="I8" s="8">
        <v>12</v>
      </c>
      <c r="J8" s="8">
        <v>30</v>
      </c>
      <c r="K8" s="8">
        <v>360</v>
      </c>
      <c r="L8" s="8">
        <v>1</v>
      </c>
      <c r="M8" s="8">
        <f t="shared" si="0"/>
        <v>360</v>
      </c>
      <c r="N8" s="8">
        <f t="shared" si="1"/>
        <v>262.8</v>
      </c>
      <c r="O8" s="5" t="s">
        <v>22</v>
      </c>
    </row>
    <row r="9" ht="15" spans="1:15">
      <c r="A9" s="5">
        <v>7</v>
      </c>
      <c r="B9" s="8">
        <v>20205500</v>
      </c>
      <c r="C9" s="8" t="s">
        <v>49</v>
      </c>
      <c r="D9" s="9" t="s">
        <v>50</v>
      </c>
      <c r="E9" s="8" t="s">
        <v>51</v>
      </c>
      <c r="F9" s="8" t="s">
        <v>52</v>
      </c>
      <c r="G9" s="8" t="s">
        <v>53</v>
      </c>
      <c r="H9" s="10" t="s">
        <v>21</v>
      </c>
      <c r="I9" s="8">
        <v>24</v>
      </c>
      <c r="J9" s="8">
        <v>48</v>
      </c>
      <c r="K9" s="8">
        <v>1152</v>
      </c>
      <c r="L9" s="8">
        <v>1</v>
      </c>
      <c r="M9" s="8">
        <f t="shared" si="0"/>
        <v>1152</v>
      </c>
      <c r="N9" s="8">
        <f t="shared" si="1"/>
        <v>840.96</v>
      </c>
      <c r="O9" s="5" t="s">
        <v>22</v>
      </c>
    </row>
    <row r="10" ht="15" spans="1:15">
      <c r="A10" s="5">
        <v>8</v>
      </c>
      <c r="B10" s="8">
        <v>32803600</v>
      </c>
      <c r="C10" s="8" t="s">
        <v>54</v>
      </c>
      <c r="D10" s="9" t="s">
        <v>55</v>
      </c>
      <c r="E10" s="8" t="s">
        <v>56</v>
      </c>
      <c r="F10" s="8" t="s">
        <v>57</v>
      </c>
      <c r="G10" s="8" t="s">
        <v>53</v>
      </c>
      <c r="H10" s="10" t="s">
        <v>33</v>
      </c>
      <c r="I10" s="8">
        <v>6</v>
      </c>
      <c r="J10" s="8">
        <v>20</v>
      </c>
      <c r="K10" s="8">
        <v>120</v>
      </c>
      <c r="L10" s="8">
        <v>1</v>
      </c>
      <c r="M10" s="8">
        <f t="shared" si="0"/>
        <v>120</v>
      </c>
      <c r="N10" s="8">
        <f t="shared" si="1"/>
        <v>87.6</v>
      </c>
      <c r="O10" s="5" t="s">
        <v>22</v>
      </c>
    </row>
    <row r="11" ht="15" spans="1:15">
      <c r="A11" s="5">
        <v>9</v>
      </c>
      <c r="B11" s="8">
        <v>20208790</v>
      </c>
      <c r="C11" s="8" t="s">
        <v>58</v>
      </c>
      <c r="D11" s="9" t="s">
        <v>59</v>
      </c>
      <c r="E11" s="8" t="s">
        <v>60</v>
      </c>
      <c r="F11" s="8" t="s">
        <v>61</v>
      </c>
      <c r="G11" s="8" t="s">
        <v>53</v>
      </c>
      <c r="H11" s="10" t="s">
        <v>33</v>
      </c>
      <c r="I11" s="8">
        <v>12</v>
      </c>
      <c r="J11" s="8">
        <v>60</v>
      </c>
      <c r="K11" s="8">
        <v>720</v>
      </c>
      <c r="L11" s="8">
        <v>1</v>
      </c>
      <c r="M11" s="8">
        <f t="shared" si="0"/>
        <v>720</v>
      </c>
      <c r="N11" s="8">
        <f t="shared" si="1"/>
        <v>525.6</v>
      </c>
      <c r="O11" s="5" t="s">
        <v>22</v>
      </c>
    </row>
    <row r="12" ht="15" spans="1:15">
      <c r="A12" s="5">
        <v>10</v>
      </c>
      <c r="B12" s="8">
        <v>28206390</v>
      </c>
      <c r="C12" s="8" t="s">
        <v>62</v>
      </c>
      <c r="D12" s="9" t="s">
        <v>63</v>
      </c>
      <c r="E12" s="8" t="s">
        <v>64</v>
      </c>
      <c r="F12" s="8" t="s">
        <v>65</v>
      </c>
      <c r="G12" s="8" t="s">
        <v>43</v>
      </c>
      <c r="H12" s="10" t="s">
        <v>33</v>
      </c>
      <c r="I12" s="8">
        <v>4</v>
      </c>
      <c r="J12" s="8">
        <v>15</v>
      </c>
      <c r="K12" s="8">
        <v>60</v>
      </c>
      <c r="L12" s="8">
        <v>1</v>
      </c>
      <c r="M12" s="8">
        <f t="shared" si="0"/>
        <v>60</v>
      </c>
      <c r="N12" s="8">
        <f t="shared" si="1"/>
        <v>43.8</v>
      </c>
      <c r="O12" s="5" t="s">
        <v>22</v>
      </c>
    </row>
    <row r="13" ht="30" spans="1:15">
      <c r="A13" s="5">
        <v>11</v>
      </c>
      <c r="B13" s="8">
        <v>32801410</v>
      </c>
      <c r="C13" s="8" t="s">
        <v>66</v>
      </c>
      <c r="D13" s="9" t="s">
        <v>67</v>
      </c>
      <c r="E13" s="8" t="s">
        <v>68</v>
      </c>
      <c r="F13" s="8" t="s">
        <v>69</v>
      </c>
      <c r="G13" s="8" t="s">
        <v>70</v>
      </c>
      <c r="H13" s="10" t="s">
        <v>21</v>
      </c>
      <c r="I13" s="8">
        <v>12</v>
      </c>
      <c r="J13" s="8">
        <v>42</v>
      </c>
      <c r="K13" s="8">
        <v>504</v>
      </c>
      <c r="L13" s="8">
        <v>1</v>
      </c>
      <c r="M13" s="8">
        <f t="shared" si="0"/>
        <v>504</v>
      </c>
      <c r="N13" s="8">
        <f t="shared" si="1"/>
        <v>367.92</v>
      </c>
      <c r="O13" s="5" t="s">
        <v>22</v>
      </c>
    </row>
    <row r="14" ht="15" spans="1:15">
      <c r="A14" s="5">
        <v>12</v>
      </c>
      <c r="B14" s="8">
        <v>34201380</v>
      </c>
      <c r="C14" s="8" t="s">
        <v>71</v>
      </c>
      <c r="D14" s="9" t="s">
        <v>72</v>
      </c>
      <c r="E14" s="8" t="s">
        <v>73</v>
      </c>
      <c r="F14" s="8" t="s">
        <v>74</v>
      </c>
      <c r="G14" s="8" t="s">
        <v>70</v>
      </c>
      <c r="H14" s="10" t="s">
        <v>33</v>
      </c>
      <c r="I14" s="8">
        <v>12</v>
      </c>
      <c r="J14" s="8">
        <v>35</v>
      </c>
      <c r="K14" s="8">
        <v>420</v>
      </c>
      <c r="L14" s="8">
        <v>1</v>
      </c>
      <c r="M14" s="8">
        <f t="shared" si="0"/>
        <v>420</v>
      </c>
      <c r="N14" s="8">
        <f t="shared" si="1"/>
        <v>306.6</v>
      </c>
      <c r="O14" s="5" t="s">
        <v>22</v>
      </c>
    </row>
    <row r="15" ht="15" spans="1:15">
      <c r="A15" s="5">
        <v>13</v>
      </c>
      <c r="B15" s="8">
        <v>28208750</v>
      </c>
      <c r="C15" s="8" t="s">
        <v>75</v>
      </c>
      <c r="D15" s="9" t="s">
        <v>76</v>
      </c>
      <c r="E15" s="8" t="s">
        <v>77</v>
      </c>
      <c r="F15" s="8" t="s">
        <v>78</v>
      </c>
      <c r="G15" s="8" t="s">
        <v>27</v>
      </c>
      <c r="H15" s="10" t="s">
        <v>21</v>
      </c>
      <c r="I15" s="8">
        <v>50</v>
      </c>
      <c r="J15" s="8">
        <v>30</v>
      </c>
      <c r="K15" s="8">
        <v>1500</v>
      </c>
      <c r="L15" s="8">
        <v>1</v>
      </c>
      <c r="M15" s="8">
        <f t="shared" si="0"/>
        <v>1500</v>
      </c>
      <c r="N15" s="8">
        <f t="shared" si="1"/>
        <v>1095</v>
      </c>
      <c r="O15" s="5" t="s">
        <v>22</v>
      </c>
    </row>
    <row r="16" ht="15" spans="1:15">
      <c r="A16" s="5">
        <v>14</v>
      </c>
      <c r="B16" s="8">
        <v>33801680</v>
      </c>
      <c r="C16" s="8" t="s">
        <v>79</v>
      </c>
      <c r="D16" s="9" t="s">
        <v>80</v>
      </c>
      <c r="E16" s="8" t="s">
        <v>81</v>
      </c>
      <c r="F16" s="8" t="s">
        <v>82</v>
      </c>
      <c r="G16" s="8" t="s">
        <v>83</v>
      </c>
      <c r="H16" s="10" t="s">
        <v>33</v>
      </c>
      <c r="I16" s="8">
        <v>24</v>
      </c>
      <c r="J16" s="8">
        <v>15</v>
      </c>
      <c r="K16" s="8">
        <v>360</v>
      </c>
      <c r="L16" s="8">
        <v>1</v>
      </c>
      <c r="M16" s="8">
        <f t="shared" si="0"/>
        <v>360</v>
      </c>
      <c r="N16" s="8">
        <f t="shared" si="1"/>
        <v>262.8</v>
      </c>
      <c r="O16" s="5" t="s">
        <v>22</v>
      </c>
    </row>
    <row r="17" ht="15" spans="1:15">
      <c r="A17" s="5">
        <v>15</v>
      </c>
      <c r="B17" s="8">
        <v>20201300</v>
      </c>
      <c r="C17" s="8" t="s">
        <v>84</v>
      </c>
      <c r="D17" s="9" t="s">
        <v>85</v>
      </c>
      <c r="E17" s="8" t="s">
        <v>86</v>
      </c>
      <c r="F17" s="8" t="s">
        <v>87</v>
      </c>
      <c r="G17" s="8" t="s">
        <v>48</v>
      </c>
      <c r="H17" s="10" t="s">
        <v>33</v>
      </c>
      <c r="I17" s="8">
        <v>6</v>
      </c>
      <c r="J17" s="8">
        <v>32</v>
      </c>
      <c r="K17" s="8">
        <v>192</v>
      </c>
      <c r="L17" s="8">
        <v>1</v>
      </c>
      <c r="M17" s="8">
        <f t="shared" si="0"/>
        <v>192</v>
      </c>
      <c r="N17" s="8">
        <f t="shared" si="1"/>
        <v>140.16</v>
      </c>
      <c r="O17" s="5" t="s">
        <v>22</v>
      </c>
    </row>
    <row r="18" ht="15" spans="1:15">
      <c r="A18" s="5">
        <v>16</v>
      </c>
      <c r="B18" s="8">
        <v>20201500</v>
      </c>
      <c r="C18" s="8" t="s">
        <v>88</v>
      </c>
      <c r="D18" s="9" t="s">
        <v>89</v>
      </c>
      <c r="E18" s="8" t="s">
        <v>90</v>
      </c>
      <c r="F18" s="8" t="s">
        <v>91</v>
      </c>
      <c r="G18" s="8" t="s">
        <v>92</v>
      </c>
      <c r="H18" s="10" t="s">
        <v>21</v>
      </c>
      <c r="I18" s="8">
        <v>12</v>
      </c>
      <c r="J18" s="8">
        <v>10</v>
      </c>
      <c r="K18" s="8">
        <v>120</v>
      </c>
      <c r="L18" s="8">
        <v>1</v>
      </c>
      <c r="M18" s="8">
        <f t="shared" si="0"/>
        <v>120</v>
      </c>
      <c r="N18" s="8">
        <f t="shared" si="1"/>
        <v>87.6</v>
      </c>
      <c r="O18" s="5" t="s">
        <v>22</v>
      </c>
    </row>
    <row r="19" ht="30" spans="1:15">
      <c r="A19" s="5">
        <v>17</v>
      </c>
      <c r="B19" s="8">
        <v>33801910</v>
      </c>
      <c r="C19" s="8" t="s">
        <v>93</v>
      </c>
      <c r="D19" s="9" t="s">
        <v>94</v>
      </c>
      <c r="E19" s="8" t="s">
        <v>95</v>
      </c>
      <c r="F19" s="8" t="s">
        <v>96</v>
      </c>
      <c r="G19" s="8" t="s">
        <v>27</v>
      </c>
      <c r="H19" s="10" t="s">
        <v>33</v>
      </c>
      <c r="I19" s="8">
        <v>12</v>
      </c>
      <c r="J19" s="8">
        <v>16</v>
      </c>
      <c r="K19" s="8">
        <v>192</v>
      </c>
      <c r="L19" s="8">
        <v>1</v>
      </c>
      <c r="M19" s="8">
        <f t="shared" si="0"/>
        <v>192</v>
      </c>
      <c r="N19" s="8">
        <f t="shared" si="1"/>
        <v>140.16</v>
      </c>
      <c r="O19" s="5" t="s">
        <v>22</v>
      </c>
    </row>
    <row r="20" ht="15" spans="1:15">
      <c r="A20" s="5">
        <v>18</v>
      </c>
      <c r="B20" s="8">
        <v>118019</v>
      </c>
      <c r="C20" s="8" t="s">
        <v>97</v>
      </c>
      <c r="D20" s="9" t="s">
        <v>98</v>
      </c>
      <c r="E20" s="8" t="s">
        <v>99</v>
      </c>
      <c r="F20" s="8" t="s">
        <v>100</v>
      </c>
      <c r="G20" s="8" t="s">
        <v>27</v>
      </c>
      <c r="H20" s="10" t="s">
        <v>33</v>
      </c>
      <c r="I20" s="8">
        <v>12</v>
      </c>
      <c r="J20" s="8">
        <v>20</v>
      </c>
      <c r="K20" s="8">
        <v>240</v>
      </c>
      <c r="L20" s="8">
        <v>1</v>
      </c>
      <c r="M20" s="8">
        <f t="shared" si="0"/>
        <v>240</v>
      </c>
      <c r="N20" s="8">
        <f t="shared" si="1"/>
        <v>175.2</v>
      </c>
      <c r="O20" s="5" t="s">
        <v>22</v>
      </c>
    </row>
    <row r="21" ht="15" spans="1:15">
      <c r="A21" s="5">
        <v>19</v>
      </c>
      <c r="B21" s="8">
        <v>31402100</v>
      </c>
      <c r="C21" s="8" t="s">
        <v>101</v>
      </c>
      <c r="D21" s="9" t="s">
        <v>102</v>
      </c>
      <c r="E21" s="8" t="s">
        <v>103</v>
      </c>
      <c r="F21" s="8" t="s">
        <v>104</v>
      </c>
      <c r="G21" s="8" t="s">
        <v>105</v>
      </c>
      <c r="H21" s="10" t="s">
        <v>33</v>
      </c>
      <c r="I21" s="8">
        <v>6</v>
      </c>
      <c r="J21" s="8">
        <v>40</v>
      </c>
      <c r="K21" s="8">
        <v>240</v>
      </c>
      <c r="L21" s="8">
        <v>1</v>
      </c>
      <c r="M21" s="8">
        <f t="shared" si="0"/>
        <v>240</v>
      </c>
      <c r="N21" s="8">
        <f t="shared" si="1"/>
        <v>175.2</v>
      </c>
      <c r="O21" s="5" t="s">
        <v>22</v>
      </c>
    </row>
    <row r="22" ht="28.5" spans="1:15">
      <c r="A22" s="5">
        <v>20</v>
      </c>
      <c r="B22" s="8">
        <v>28215230</v>
      </c>
      <c r="C22" s="8" t="s">
        <v>106</v>
      </c>
      <c r="D22" s="9" t="s">
        <v>107</v>
      </c>
      <c r="E22" s="8" t="s">
        <v>108</v>
      </c>
      <c r="F22" s="8"/>
      <c r="G22" s="8"/>
      <c r="H22" s="10" t="s">
        <v>21</v>
      </c>
      <c r="I22" s="8">
        <v>1</v>
      </c>
      <c r="J22" s="8">
        <v>580</v>
      </c>
      <c r="K22" s="8">
        <v>580</v>
      </c>
      <c r="L22" s="8">
        <v>1</v>
      </c>
      <c r="M22" s="8">
        <f t="shared" si="0"/>
        <v>580</v>
      </c>
      <c r="N22" s="8">
        <f t="shared" si="1"/>
        <v>423.4</v>
      </c>
      <c r="O22" s="5" t="s">
        <v>22</v>
      </c>
    </row>
    <row r="23" ht="15" spans="1:15">
      <c r="A23" s="5">
        <v>21</v>
      </c>
      <c r="B23" s="8">
        <v>20203410</v>
      </c>
      <c r="C23" s="8" t="s">
        <v>109</v>
      </c>
      <c r="D23" s="9" t="s">
        <v>110</v>
      </c>
      <c r="E23" s="8" t="s">
        <v>111</v>
      </c>
      <c r="F23" s="8" t="s">
        <v>112</v>
      </c>
      <c r="G23" s="8" t="s">
        <v>113</v>
      </c>
      <c r="H23" s="10" t="s">
        <v>33</v>
      </c>
      <c r="I23" s="8">
        <v>12</v>
      </c>
      <c r="J23" s="8">
        <v>58</v>
      </c>
      <c r="K23" s="8">
        <v>696</v>
      </c>
      <c r="L23" s="8">
        <v>1</v>
      </c>
      <c r="M23" s="8">
        <f t="shared" si="0"/>
        <v>696</v>
      </c>
      <c r="N23" s="8">
        <f t="shared" si="1"/>
        <v>508.08</v>
      </c>
      <c r="O23" s="5" t="s">
        <v>22</v>
      </c>
    </row>
    <row r="24" ht="15" spans="1:15">
      <c r="A24" s="5">
        <v>22</v>
      </c>
      <c r="B24" s="8">
        <v>20204220</v>
      </c>
      <c r="C24" s="8" t="s">
        <v>114</v>
      </c>
      <c r="D24" s="9" t="s">
        <v>115</v>
      </c>
      <c r="E24" s="8" t="s">
        <v>116</v>
      </c>
      <c r="F24" s="8" t="s">
        <v>117</v>
      </c>
      <c r="G24" s="8" t="s">
        <v>118</v>
      </c>
      <c r="H24" s="10" t="s">
        <v>33</v>
      </c>
      <c r="I24" s="8">
        <v>6</v>
      </c>
      <c r="J24" s="8">
        <v>100</v>
      </c>
      <c r="K24" s="8">
        <v>600</v>
      </c>
      <c r="L24" s="8">
        <v>1</v>
      </c>
      <c r="M24" s="8">
        <f t="shared" si="0"/>
        <v>600</v>
      </c>
      <c r="N24" s="8">
        <f t="shared" si="1"/>
        <v>438</v>
      </c>
      <c r="O24" s="5" t="s">
        <v>22</v>
      </c>
    </row>
    <row r="25" ht="15" spans="1:15">
      <c r="A25" s="5">
        <v>23</v>
      </c>
      <c r="B25" s="8">
        <v>20202150</v>
      </c>
      <c r="C25" s="8" t="s">
        <v>119</v>
      </c>
      <c r="D25" s="9" t="s">
        <v>120</v>
      </c>
      <c r="E25" s="8" t="s">
        <v>121</v>
      </c>
      <c r="F25" s="8" t="s">
        <v>122</v>
      </c>
      <c r="G25" s="8" t="s">
        <v>123</v>
      </c>
      <c r="H25" s="10" t="s">
        <v>33</v>
      </c>
      <c r="I25" s="8">
        <v>12</v>
      </c>
      <c r="J25" s="8">
        <v>50</v>
      </c>
      <c r="K25" s="8">
        <v>600</v>
      </c>
      <c r="L25" s="8">
        <v>1</v>
      </c>
      <c r="M25" s="8">
        <f t="shared" si="0"/>
        <v>600</v>
      </c>
      <c r="N25" s="8">
        <f t="shared" si="1"/>
        <v>438</v>
      </c>
      <c r="O25" s="5" t="s">
        <v>22</v>
      </c>
    </row>
    <row r="26" ht="15" spans="1:15">
      <c r="A26" s="5">
        <v>24</v>
      </c>
      <c r="B26" s="8">
        <v>28202170</v>
      </c>
      <c r="C26" s="8" t="s">
        <v>124</v>
      </c>
      <c r="D26" s="9" t="s">
        <v>125</v>
      </c>
      <c r="E26" s="8" t="s">
        <v>126</v>
      </c>
      <c r="F26" s="8" t="s">
        <v>127</v>
      </c>
      <c r="G26" s="8" t="s">
        <v>128</v>
      </c>
      <c r="H26" s="10" t="s">
        <v>33</v>
      </c>
      <c r="I26" s="8">
        <v>12</v>
      </c>
      <c r="J26" s="8">
        <v>48</v>
      </c>
      <c r="K26" s="8">
        <v>576</v>
      </c>
      <c r="L26" s="8">
        <v>1</v>
      </c>
      <c r="M26" s="8">
        <f t="shared" si="0"/>
        <v>576</v>
      </c>
      <c r="N26" s="8">
        <f t="shared" si="1"/>
        <v>420.48</v>
      </c>
      <c r="O26" s="5" t="s">
        <v>22</v>
      </c>
    </row>
    <row r="27" ht="15" spans="1:15">
      <c r="A27" s="5">
        <v>25</v>
      </c>
      <c r="B27" s="8">
        <v>20207550</v>
      </c>
      <c r="C27" s="8" t="s">
        <v>129</v>
      </c>
      <c r="D27" s="9" t="s">
        <v>130</v>
      </c>
      <c r="E27" s="8" t="s">
        <v>131</v>
      </c>
      <c r="F27" s="8" t="s">
        <v>132</v>
      </c>
      <c r="G27" s="8" t="s">
        <v>128</v>
      </c>
      <c r="H27" s="10" t="s">
        <v>33</v>
      </c>
      <c r="I27" s="8">
        <v>24</v>
      </c>
      <c r="J27" s="8">
        <v>35</v>
      </c>
      <c r="K27" s="8">
        <v>840</v>
      </c>
      <c r="L27" s="8">
        <v>1</v>
      </c>
      <c r="M27" s="8">
        <f t="shared" si="0"/>
        <v>840</v>
      </c>
      <c r="N27" s="8">
        <f t="shared" si="1"/>
        <v>613.2</v>
      </c>
      <c r="O27" s="5" t="s">
        <v>22</v>
      </c>
    </row>
    <row r="28" ht="15" spans="1:15">
      <c r="A28" s="5">
        <v>26</v>
      </c>
      <c r="B28" s="8">
        <v>33800540</v>
      </c>
      <c r="C28" s="8" t="s">
        <v>133</v>
      </c>
      <c r="D28" s="9" t="s">
        <v>134</v>
      </c>
      <c r="E28" s="8" t="s">
        <v>135</v>
      </c>
      <c r="F28" s="8" t="s">
        <v>136</v>
      </c>
      <c r="G28" s="8" t="s">
        <v>113</v>
      </c>
      <c r="H28" s="10" t="s">
        <v>33</v>
      </c>
      <c r="I28" s="8">
        <v>6</v>
      </c>
      <c r="J28" s="8">
        <v>25</v>
      </c>
      <c r="K28" s="8">
        <v>150</v>
      </c>
      <c r="L28" s="8">
        <v>1</v>
      </c>
      <c r="M28" s="8">
        <f t="shared" si="0"/>
        <v>150</v>
      </c>
      <c r="N28" s="8">
        <f t="shared" si="1"/>
        <v>109.5</v>
      </c>
      <c r="O28" s="5" t="s">
        <v>22</v>
      </c>
    </row>
    <row r="29" ht="15" spans="1:15">
      <c r="A29" s="5">
        <v>27</v>
      </c>
      <c r="B29" s="8">
        <v>33800100</v>
      </c>
      <c r="C29" s="8" t="s">
        <v>137</v>
      </c>
      <c r="D29" s="9" t="s">
        <v>138</v>
      </c>
      <c r="E29" s="8" t="s">
        <v>139</v>
      </c>
      <c r="F29" s="8" t="s">
        <v>140</v>
      </c>
      <c r="G29" s="8" t="s">
        <v>141</v>
      </c>
      <c r="H29" s="10" t="s">
        <v>33</v>
      </c>
      <c r="I29" s="8">
        <v>12</v>
      </c>
      <c r="J29" s="8">
        <v>45</v>
      </c>
      <c r="K29" s="8">
        <v>540</v>
      </c>
      <c r="L29" s="8">
        <v>1</v>
      </c>
      <c r="M29" s="8">
        <f t="shared" si="0"/>
        <v>540</v>
      </c>
      <c r="N29" s="8">
        <f t="shared" si="1"/>
        <v>394.2</v>
      </c>
      <c r="O29" s="5" t="s">
        <v>22</v>
      </c>
    </row>
    <row r="30" ht="42" spans="1:15">
      <c r="A30" s="5">
        <v>28</v>
      </c>
      <c r="B30" s="8">
        <v>35201710</v>
      </c>
      <c r="C30" s="8" t="s">
        <v>142</v>
      </c>
      <c r="D30" s="9" t="s">
        <v>143</v>
      </c>
      <c r="E30" s="8" t="s">
        <v>144</v>
      </c>
      <c r="F30" s="8" t="s">
        <v>145</v>
      </c>
      <c r="G30" s="8" t="s">
        <v>146</v>
      </c>
      <c r="H30" s="10" t="s">
        <v>33</v>
      </c>
      <c r="I30" s="8">
        <v>12</v>
      </c>
      <c r="J30" s="8">
        <v>18</v>
      </c>
      <c r="K30" s="8">
        <v>216</v>
      </c>
      <c r="L30" s="8">
        <v>1</v>
      </c>
      <c r="M30" s="8">
        <f t="shared" si="0"/>
        <v>216</v>
      </c>
      <c r="N30" s="8">
        <f t="shared" si="1"/>
        <v>157.68</v>
      </c>
      <c r="O30" s="5" t="s">
        <v>22</v>
      </c>
    </row>
    <row r="31" ht="15" spans="1:15">
      <c r="A31" s="5">
        <v>29</v>
      </c>
      <c r="B31" s="8">
        <v>36200360</v>
      </c>
      <c r="C31" s="8" t="s">
        <v>147</v>
      </c>
      <c r="D31" s="9" t="s">
        <v>148</v>
      </c>
      <c r="E31" s="8" t="s">
        <v>149</v>
      </c>
      <c r="F31" s="8" t="s">
        <v>150</v>
      </c>
      <c r="G31" s="8" t="s">
        <v>151</v>
      </c>
      <c r="H31" s="10" t="s">
        <v>33</v>
      </c>
      <c r="I31" s="8">
        <v>12</v>
      </c>
      <c r="J31" s="8">
        <v>28</v>
      </c>
      <c r="K31" s="8">
        <v>336</v>
      </c>
      <c r="L31" s="8">
        <v>1</v>
      </c>
      <c r="M31" s="8">
        <f t="shared" si="0"/>
        <v>336</v>
      </c>
      <c r="N31" s="8">
        <f t="shared" si="1"/>
        <v>245.28</v>
      </c>
      <c r="O31" s="5" t="s">
        <v>22</v>
      </c>
    </row>
    <row r="32" ht="15" spans="1:15">
      <c r="A32" s="5">
        <v>30</v>
      </c>
      <c r="B32" s="8">
        <v>101963</v>
      </c>
      <c r="C32" s="8" t="s">
        <v>152</v>
      </c>
      <c r="D32" s="9" t="s">
        <v>153</v>
      </c>
      <c r="E32" s="8" t="s">
        <v>154</v>
      </c>
      <c r="F32" s="8" t="s">
        <v>155</v>
      </c>
      <c r="G32" s="8" t="s">
        <v>27</v>
      </c>
      <c r="H32" s="10" t="s">
        <v>33</v>
      </c>
      <c r="I32" s="8">
        <v>6</v>
      </c>
      <c r="J32" s="8">
        <v>10</v>
      </c>
      <c r="K32" s="8">
        <v>60</v>
      </c>
      <c r="L32" s="8">
        <v>1</v>
      </c>
      <c r="M32" s="8">
        <f t="shared" si="0"/>
        <v>60</v>
      </c>
      <c r="N32" s="8">
        <f t="shared" si="1"/>
        <v>43.8</v>
      </c>
      <c r="O32" s="5" t="s">
        <v>22</v>
      </c>
    </row>
    <row r="33" ht="15" spans="1:15">
      <c r="A33" s="5">
        <v>31</v>
      </c>
      <c r="B33" s="8">
        <v>33200680</v>
      </c>
      <c r="C33" s="8" t="s">
        <v>156</v>
      </c>
      <c r="D33" s="9" t="s">
        <v>157</v>
      </c>
      <c r="E33" s="8" t="s">
        <v>158</v>
      </c>
      <c r="F33" s="8" t="s">
        <v>159</v>
      </c>
      <c r="G33" s="8" t="s">
        <v>141</v>
      </c>
      <c r="H33" s="10" t="s">
        <v>33</v>
      </c>
      <c r="I33" s="8">
        <v>12</v>
      </c>
      <c r="J33" s="8">
        <v>25</v>
      </c>
      <c r="K33" s="8">
        <v>300</v>
      </c>
      <c r="L33" s="8">
        <v>1</v>
      </c>
      <c r="M33" s="8">
        <f t="shared" si="0"/>
        <v>300</v>
      </c>
      <c r="N33" s="8">
        <f t="shared" si="1"/>
        <v>219</v>
      </c>
      <c r="O33" s="5" t="s">
        <v>22</v>
      </c>
    </row>
    <row r="34" ht="15" spans="1:15">
      <c r="A34" s="5">
        <v>32</v>
      </c>
      <c r="B34" s="8">
        <v>28208760</v>
      </c>
      <c r="C34" s="8" t="s">
        <v>160</v>
      </c>
      <c r="D34" s="9" t="s">
        <v>161</v>
      </c>
      <c r="E34" s="8" t="s">
        <v>162</v>
      </c>
      <c r="F34" s="8" t="s">
        <v>163</v>
      </c>
      <c r="G34" s="8" t="s">
        <v>164</v>
      </c>
      <c r="H34" s="10" t="s">
        <v>21</v>
      </c>
      <c r="I34" s="8">
        <v>24</v>
      </c>
      <c r="J34" s="8">
        <v>15</v>
      </c>
      <c r="K34" s="8">
        <v>360</v>
      </c>
      <c r="L34" s="8">
        <v>1</v>
      </c>
      <c r="M34" s="8">
        <f t="shared" si="0"/>
        <v>360</v>
      </c>
      <c r="N34" s="8">
        <f t="shared" si="1"/>
        <v>262.8</v>
      </c>
      <c r="O34" s="5" t="s">
        <v>22</v>
      </c>
    </row>
    <row r="35" ht="15" spans="1:15">
      <c r="A35" s="5">
        <v>33</v>
      </c>
      <c r="B35" s="8">
        <v>30403790</v>
      </c>
      <c r="C35" s="8" t="s">
        <v>165</v>
      </c>
      <c r="D35" s="9" t="s">
        <v>166</v>
      </c>
      <c r="E35" s="8" t="s">
        <v>167</v>
      </c>
      <c r="F35" s="8" t="s">
        <v>168</v>
      </c>
      <c r="G35" s="8" t="s">
        <v>164</v>
      </c>
      <c r="H35" s="10" t="s">
        <v>33</v>
      </c>
      <c r="I35" s="8">
        <v>12</v>
      </c>
      <c r="J35" s="8">
        <v>55</v>
      </c>
      <c r="K35" s="8">
        <v>660</v>
      </c>
      <c r="L35" s="8">
        <v>1</v>
      </c>
      <c r="M35" s="8">
        <f t="shared" si="0"/>
        <v>660</v>
      </c>
      <c r="N35" s="8">
        <f t="shared" si="1"/>
        <v>481.8</v>
      </c>
      <c r="O35" s="5" t="s">
        <v>22</v>
      </c>
    </row>
    <row r="36" ht="15" spans="1:15">
      <c r="A36" s="5">
        <v>34</v>
      </c>
      <c r="B36" s="8">
        <v>32802350</v>
      </c>
      <c r="C36" s="8" t="s">
        <v>169</v>
      </c>
      <c r="D36" s="9" t="s">
        <v>170</v>
      </c>
      <c r="E36" s="8" t="s">
        <v>171</v>
      </c>
      <c r="F36" s="8" t="s">
        <v>172</v>
      </c>
      <c r="G36" s="8" t="s">
        <v>173</v>
      </c>
      <c r="H36" s="10" t="s">
        <v>33</v>
      </c>
      <c r="I36" s="8">
        <v>6</v>
      </c>
      <c r="J36" s="8">
        <v>40</v>
      </c>
      <c r="K36" s="8">
        <v>240</v>
      </c>
      <c r="L36" s="8">
        <v>1</v>
      </c>
      <c r="M36" s="8">
        <f t="shared" si="0"/>
        <v>240</v>
      </c>
      <c r="N36" s="8">
        <f t="shared" si="1"/>
        <v>175.2</v>
      </c>
      <c r="O36" s="5" t="s">
        <v>22</v>
      </c>
    </row>
    <row r="37" ht="42" spans="1:15">
      <c r="A37" s="5">
        <v>35</v>
      </c>
      <c r="B37" s="8">
        <v>28204210</v>
      </c>
      <c r="C37" s="8" t="s">
        <v>174</v>
      </c>
      <c r="D37" s="9" t="s">
        <v>175</v>
      </c>
      <c r="E37" s="8" t="s">
        <v>176</v>
      </c>
      <c r="F37" s="8" t="s">
        <v>177</v>
      </c>
      <c r="G37" s="8" t="s">
        <v>43</v>
      </c>
      <c r="H37" s="10" t="s">
        <v>33</v>
      </c>
      <c r="I37" s="8">
        <v>12</v>
      </c>
      <c r="J37" s="8">
        <v>80</v>
      </c>
      <c r="K37" s="8">
        <v>960</v>
      </c>
      <c r="L37" s="8">
        <v>1</v>
      </c>
      <c r="M37" s="8">
        <f t="shared" si="0"/>
        <v>960</v>
      </c>
      <c r="N37" s="8">
        <f t="shared" si="1"/>
        <v>700.8</v>
      </c>
      <c r="O37" s="5" t="s">
        <v>22</v>
      </c>
    </row>
    <row r="38" ht="15" spans="1:15">
      <c r="A38" s="5">
        <v>36</v>
      </c>
      <c r="B38" s="8">
        <v>30406880</v>
      </c>
      <c r="C38" s="8" t="s">
        <v>178</v>
      </c>
      <c r="D38" s="9" t="s">
        <v>179</v>
      </c>
      <c r="E38" s="8" t="s">
        <v>180</v>
      </c>
      <c r="F38" s="8" t="s">
        <v>181</v>
      </c>
      <c r="G38" s="8" t="s">
        <v>173</v>
      </c>
      <c r="H38" s="10" t="s">
        <v>33</v>
      </c>
      <c r="I38" s="8">
        <v>12</v>
      </c>
      <c r="J38" s="8">
        <v>20</v>
      </c>
      <c r="K38" s="8">
        <v>240</v>
      </c>
      <c r="L38" s="8">
        <v>1</v>
      </c>
      <c r="M38" s="8">
        <f t="shared" si="0"/>
        <v>240</v>
      </c>
      <c r="N38" s="8">
        <f t="shared" si="1"/>
        <v>175.2</v>
      </c>
      <c r="O38" s="5" t="s">
        <v>22</v>
      </c>
    </row>
    <row r="39" ht="15" spans="1:15">
      <c r="A39" s="5">
        <v>37</v>
      </c>
      <c r="B39" s="8">
        <v>28208660</v>
      </c>
      <c r="C39" s="8" t="s">
        <v>182</v>
      </c>
      <c r="D39" s="9" t="s">
        <v>183</v>
      </c>
      <c r="E39" s="8" t="s">
        <v>184</v>
      </c>
      <c r="F39" s="8" t="s">
        <v>185</v>
      </c>
      <c r="G39" s="8" t="s">
        <v>186</v>
      </c>
      <c r="H39" s="10" t="s">
        <v>33</v>
      </c>
      <c r="I39" s="8">
        <v>24</v>
      </c>
      <c r="J39" s="8">
        <v>16</v>
      </c>
      <c r="K39" s="8">
        <v>384</v>
      </c>
      <c r="L39" s="8">
        <v>1</v>
      </c>
      <c r="M39" s="8">
        <f t="shared" si="0"/>
        <v>384</v>
      </c>
      <c r="N39" s="8">
        <f t="shared" si="1"/>
        <v>280.32</v>
      </c>
      <c r="O39" s="5" t="s">
        <v>22</v>
      </c>
    </row>
    <row r="40" ht="27" spans="1:15">
      <c r="A40" s="5">
        <v>38</v>
      </c>
      <c r="B40" s="8">
        <v>110596</v>
      </c>
      <c r="C40" s="8" t="s">
        <v>187</v>
      </c>
      <c r="D40" s="9" t="s">
        <v>188</v>
      </c>
      <c r="E40" s="8"/>
      <c r="F40" s="8" t="s">
        <v>189</v>
      </c>
      <c r="G40" s="8"/>
      <c r="H40" s="10" t="s">
        <v>21</v>
      </c>
      <c r="I40" s="8">
        <v>1</v>
      </c>
      <c r="J40" s="8">
        <v>68</v>
      </c>
      <c r="K40" s="8">
        <v>68</v>
      </c>
      <c r="L40" s="8">
        <v>1</v>
      </c>
      <c r="M40" s="8">
        <f t="shared" si="0"/>
        <v>68</v>
      </c>
      <c r="N40" s="8">
        <f t="shared" si="1"/>
        <v>49.64</v>
      </c>
      <c r="O40" s="5" t="s">
        <v>22</v>
      </c>
    </row>
    <row r="41" ht="15" spans="1:15">
      <c r="A41" s="5">
        <v>39</v>
      </c>
      <c r="B41" s="8">
        <v>20260150</v>
      </c>
      <c r="C41" s="8" t="s">
        <v>190</v>
      </c>
      <c r="D41" s="9" t="s">
        <v>191</v>
      </c>
      <c r="E41" s="8"/>
      <c r="F41" s="8" t="s">
        <v>192</v>
      </c>
      <c r="G41" s="8"/>
      <c r="H41" s="10" t="s">
        <v>21</v>
      </c>
      <c r="I41" s="8">
        <v>1</v>
      </c>
      <c r="J41" s="8">
        <v>298</v>
      </c>
      <c r="K41" s="8">
        <v>298</v>
      </c>
      <c r="L41" s="8">
        <v>1</v>
      </c>
      <c r="M41" s="8">
        <f t="shared" si="0"/>
        <v>298</v>
      </c>
      <c r="N41" s="8">
        <f t="shared" si="1"/>
        <v>217.54</v>
      </c>
      <c r="O41" s="5" t="s">
        <v>22</v>
      </c>
    </row>
    <row r="42" ht="15" spans="1:15">
      <c r="A42" s="5">
        <v>40</v>
      </c>
      <c r="B42" s="8">
        <v>30800970</v>
      </c>
      <c r="C42" s="8" t="s">
        <v>193</v>
      </c>
      <c r="D42" s="9" t="s">
        <v>194</v>
      </c>
      <c r="E42" s="8" t="s">
        <v>195</v>
      </c>
      <c r="F42" s="8" t="s">
        <v>196</v>
      </c>
      <c r="G42" s="8" t="s">
        <v>83</v>
      </c>
      <c r="H42" s="10" t="s">
        <v>21</v>
      </c>
      <c r="I42" s="8">
        <v>12</v>
      </c>
      <c r="J42" s="8">
        <v>10</v>
      </c>
      <c r="K42" s="8">
        <v>120</v>
      </c>
      <c r="L42" s="8">
        <v>1</v>
      </c>
      <c r="M42" s="8">
        <f t="shared" si="0"/>
        <v>120</v>
      </c>
      <c r="N42" s="8">
        <f t="shared" si="1"/>
        <v>87.6</v>
      </c>
      <c r="O42" s="5" t="s">
        <v>22</v>
      </c>
    </row>
    <row r="43" ht="15" spans="1:15">
      <c r="A43" s="5">
        <v>41</v>
      </c>
      <c r="B43" s="8">
        <v>31609260</v>
      </c>
      <c r="C43" s="8" t="s">
        <v>197</v>
      </c>
      <c r="D43" s="9" t="s">
        <v>198</v>
      </c>
      <c r="E43" s="8" t="s">
        <v>199</v>
      </c>
      <c r="F43" s="8" t="s">
        <v>200</v>
      </c>
      <c r="G43" s="8" t="s">
        <v>201</v>
      </c>
      <c r="H43" s="10" t="s">
        <v>21</v>
      </c>
      <c r="I43" s="8">
        <v>4</v>
      </c>
      <c r="J43" s="8">
        <v>22</v>
      </c>
      <c r="K43" s="8">
        <v>88</v>
      </c>
      <c r="L43" s="8">
        <v>1</v>
      </c>
      <c r="M43" s="8">
        <f t="shared" si="0"/>
        <v>88</v>
      </c>
      <c r="N43" s="8">
        <f t="shared" si="1"/>
        <v>64.24</v>
      </c>
      <c r="O43" s="5" t="s">
        <v>22</v>
      </c>
    </row>
    <row r="44" ht="15" spans="1:15">
      <c r="A44" s="5">
        <v>42</v>
      </c>
      <c r="B44" s="8">
        <v>107160</v>
      </c>
      <c r="C44" s="8" t="s">
        <v>202</v>
      </c>
      <c r="D44" s="9" t="s">
        <v>203</v>
      </c>
      <c r="E44" s="8" t="s">
        <v>204</v>
      </c>
      <c r="F44" s="8" t="s">
        <v>205</v>
      </c>
      <c r="G44" s="8" t="s">
        <v>206</v>
      </c>
      <c r="H44" s="10" t="s">
        <v>21</v>
      </c>
      <c r="I44" s="8">
        <v>12</v>
      </c>
      <c r="J44" s="8">
        <v>60</v>
      </c>
      <c r="K44" s="8">
        <v>720</v>
      </c>
      <c r="L44" s="8">
        <v>1</v>
      </c>
      <c r="M44" s="8">
        <f t="shared" si="0"/>
        <v>720</v>
      </c>
      <c r="N44" s="8">
        <f t="shared" si="1"/>
        <v>525.6</v>
      </c>
      <c r="O44" s="5" t="s">
        <v>22</v>
      </c>
    </row>
    <row r="45" ht="15" spans="1:15">
      <c r="A45" s="5">
        <v>43</v>
      </c>
      <c r="B45" s="8">
        <v>33200320</v>
      </c>
      <c r="C45" s="8" t="s">
        <v>207</v>
      </c>
      <c r="D45" s="9" t="s">
        <v>208</v>
      </c>
      <c r="E45" s="8" t="s">
        <v>209</v>
      </c>
      <c r="F45" s="8" t="s">
        <v>210</v>
      </c>
      <c r="G45" s="8" t="s">
        <v>211</v>
      </c>
      <c r="H45" s="10" t="s">
        <v>21</v>
      </c>
      <c r="I45" s="8">
        <v>12</v>
      </c>
      <c r="J45" s="8">
        <v>20</v>
      </c>
      <c r="K45" s="8">
        <v>240</v>
      </c>
      <c r="L45" s="8">
        <v>1</v>
      </c>
      <c r="M45" s="8">
        <f t="shared" si="0"/>
        <v>240</v>
      </c>
      <c r="N45" s="8">
        <f t="shared" si="1"/>
        <v>175.2</v>
      </c>
      <c r="O45" s="5" t="s">
        <v>22</v>
      </c>
    </row>
    <row r="46" ht="15" spans="1:15">
      <c r="A46" s="5">
        <v>44</v>
      </c>
      <c r="B46" s="8">
        <v>32801250</v>
      </c>
      <c r="C46" s="8" t="s">
        <v>212</v>
      </c>
      <c r="D46" s="9" t="s">
        <v>213</v>
      </c>
      <c r="E46" s="8" t="s">
        <v>214</v>
      </c>
      <c r="F46" s="8" t="s">
        <v>215</v>
      </c>
      <c r="G46" s="8" t="s">
        <v>105</v>
      </c>
      <c r="H46" s="10" t="s">
        <v>21</v>
      </c>
      <c r="I46" s="8">
        <v>12</v>
      </c>
      <c r="J46" s="8">
        <v>10</v>
      </c>
      <c r="K46" s="8">
        <v>120</v>
      </c>
      <c r="L46" s="8">
        <v>1</v>
      </c>
      <c r="M46" s="8">
        <f t="shared" si="0"/>
        <v>120</v>
      </c>
      <c r="N46" s="8">
        <f t="shared" si="1"/>
        <v>87.6</v>
      </c>
      <c r="O46" s="5" t="s">
        <v>22</v>
      </c>
    </row>
    <row r="47" ht="15" spans="1:15">
      <c r="A47" s="5">
        <v>45</v>
      </c>
      <c r="B47" s="8">
        <v>20206980</v>
      </c>
      <c r="C47" s="8" t="s">
        <v>216</v>
      </c>
      <c r="D47" s="9" t="s">
        <v>217</v>
      </c>
      <c r="E47" s="8" t="s">
        <v>218</v>
      </c>
      <c r="F47" s="8" t="s">
        <v>219</v>
      </c>
      <c r="G47" s="8" t="s">
        <v>83</v>
      </c>
      <c r="H47" s="10" t="s">
        <v>33</v>
      </c>
      <c r="I47" s="8">
        <v>24</v>
      </c>
      <c r="J47" s="8">
        <v>40</v>
      </c>
      <c r="K47" s="8">
        <v>960</v>
      </c>
      <c r="L47" s="8">
        <v>1</v>
      </c>
      <c r="M47" s="8">
        <f t="shared" si="0"/>
        <v>960</v>
      </c>
      <c r="N47" s="8">
        <f t="shared" si="1"/>
        <v>700.8</v>
      </c>
      <c r="O47" s="5" t="s">
        <v>220</v>
      </c>
    </row>
    <row r="48" ht="15" spans="1:15">
      <c r="A48" s="5">
        <v>46</v>
      </c>
      <c r="B48" s="8">
        <v>33801250</v>
      </c>
      <c r="C48" s="8" t="s">
        <v>221</v>
      </c>
      <c r="D48" s="9" t="s">
        <v>222</v>
      </c>
      <c r="E48" s="8" t="s">
        <v>223</v>
      </c>
      <c r="F48" s="8" t="s">
        <v>224</v>
      </c>
      <c r="G48" s="8" t="s">
        <v>83</v>
      </c>
      <c r="H48" s="10" t="s">
        <v>33</v>
      </c>
      <c r="I48" s="8">
        <v>24</v>
      </c>
      <c r="J48" s="8">
        <v>20</v>
      </c>
      <c r="K48" s="8">
        <v>480</v>
      </c>
      <c r="L48" s="8">
        <v>1</v>
      </c>
      <c r="M48" s="8">
        <f t="shared" si="0"/>
        <v>480</v>
      </c>
      <c r="N48" s="8">
        <f t="shared" si="1"/>
        <v>350.4</v>
      </c>
      <c r="O48" s="5" t="s">
        <v>220</v>
      </c>
    </row>
    <row r="49" ht="27" spans="1:15">
      <c r="A49" s="5">
        <v>47</v>
      </c>
      <c r="B49" s="8">
        <v>28200350</v>
      </c>
      <c r="C49" s="8" t="s">
        <v>225</v>
      </c>
      <c r="D49" s="9" t="s">
        <v>226</v>
      </c>
      <c r="E49" s="8" t="s">
        <v>227</v>
      </c>
      <c r="F49" s="8" t="s">
        <v>228</v>
      </c>
      <c r="G49" s="8" t="s">
        <v>83</v>
      </c>
      <c r="H49" s="10" t="s">
        <v>33</v>
      </c>
      <c r="I49" s="8">
        <v>12</v>
      </c>
      <c r="J49" s="8">
        <v>30</v>
      </c>
      <c r="K49" s="8">
        <v>360</v>
      </c>
      <c r="L49" s="8">
        <v>1</v>
      </c>
      <c r="M49" s="8">
        <f t="shared" si="0"/>
        <v>360</v>
      </c>
      <c r="N49" s="8">
        <f t="shared" si="1"/>
        <v>262.8</v>
      </c>
      <c r="O49" s="5" t="s">
        <v>220</v>
      </c>
    </row>
    <row r="50" ht="15" spans="1:15">
      <c r="A50" s="5">
        <v>48</v>
      </c>
      <c r="B50" s="8">
        <v>20201430</v>
      </c>
      <c r="C50" s="8" t="s">
        <v>229</v>
      </c>
      <c r="D50" s="9" t="s">
        <v>230</v>
      </c>
      <c r="E50" s="8" t="s">
        <v>231</v>
      </c>
      <c r="F50" s="8" t="s">
        <v>232</v>
      </c>
      <c r="G50" s="8" t="s">
        <v>83</v>
      </c>
      <c r="H50" s="10" t="s">
        <v>33</v>
      </c>
      <c r="I50" s="8">
        <v>24</v>
      </c>
      <c r="J50" s="8">
        <v>40</v>
      </c>
      <c r="K50" s="8">
        <v>960</v>
      </c>
      <c r="L50" s="8">
        <v>1</v>
      </c>
      <c r="M50" s="8">
        <f t="shared" si="0"/>
        <v>960</v>
      </c>
      <c r="N50" s="8">
        <f t="shared" si="1"/>
        <v>700.8</v>
      </c>
      <c r="O50" s="5" t="s">
        <v>220</v>
      </c>
    </row>
    <row r="51" ht="15" spans="1:15">
      <c r="A51" s="5">
        <v>49</v>
      </c>
      <c r="B51" s="8">
        <v>20200710</v>
      </c>
      <c r="C51" s="8" t="s">
        <v>233</v>
      </c>
      <c r="D51" s="9" t="s">
        <v>234</v>
      </c>
      <c r="E51" s="8" t="s">
        <v>235</v>
      </c>
      <c r="F51" s="8" t="s">
        <v>236</v>
      </c>
      <c r="G51" s="8" t="s">
        <v>83</v>
      </c>
      <c r="H51" s="10" t="s">
        <v>33</v>
      </c>
      <c r="I51" s="8">
        <v>12</v>
      </c>
      <c r="J51" s="8">
        <v>50</v>
      </c>
      <c r="K51" s="8">
        <v>600</v>
      </c>
      <c r="L51" s="8">
        <v>1</v>
      </c>
      <c r="M51" s="8">
        <f t="shared" si="0"/>
        <v>600</v>
      </c>
      <c r="N51" s="8">
        <f t="shared" si="1"/>
        <v>438</v>
      </c>
      <c r="O51" s="5" t="s">
        <v>220</v>
      </c>
    </row>
    <row r="52" ht="15" spans="1:15">
      <c r="A52" s="5">
        <v>50</v>
      </c>
      <c r="B52" s="8">
        <v>20200600</v>
      </c>
      <c r="C52" s="8" t="s">
        <v>237</v>
      </c>
      <c r="D52" s="9" t="s">
        <v>238</v>
      </c>
      <c r="E52" s="8" t="s">
        <v>239</v>
      </c>
      <c r="F52" s="8" t="s">
        <v>240</v>
      </c>
      <c r="G52" s="8" t="s">
        <v>83</v>
      </c>
      <c r="H52" s="10" t="s">
        <v>33</v>
      </c>
      <c r="I52" s="8">
        <v>12</v>
      </c>
      <c r="J52" s="8">
        <v>40</v>
      </c>
      <c r="K52" s="8">
        <v>480</v>
      </c>
      <c r="L52" s="8">
        <v>1</v>
      </c>
      <c r="M52" s="8">
        <f t="shared" si="0"/>
        <v>480</v>
      </c>
      <c r="N52" s="8">
        <f t="shared" si="1"/>
        <v>350.4</v>
      </c>
      <c r="O52" s="5" t="s">
        <v>220</v>
      </c>
    </row>
    <row r="53" ht="15" spans="1:15">
      <c r="A53" s="5">
        <v>51</v>
      </c>
      <c r="B53" s="8">
        <v>32200100</v>
      </c>
      <c r="C53" s="8" t="s">
        <v>241</v>
      </c>
      <c r="D53" s="11" t="s">
        <v>242</v>
      </c>
      <c r="E53" s="8" t="s">
        <v>243</v>
      </c>
      <c r="F53" s="8" t="s">
        <v>244</v>
      </c>
      <c r="G53" s="8" t="s">
        <v>245</v>
      </c>
      <c r="H53" s="10" t="s">
        <v>21</v>
      </c>
      <c r="I53" s="8">
        <v>24</v>
      </c>
      <c r="J53" s="8">
        <v>15</v>
      </c>
      <c r="K53" s="8">
        <v>360</v>
      </c>
      <c r="L53" s="8">
        <v>2</v>
      </c>
      <c r="M53" s="8">
        <f t="shared" si="0"/>
        <v>720</v>
      </c>
      <c r="N53" s="8">
        <f t="shared" si="1"/>
        <v>525.6</v>
      </c>
      <c r="O53" s="12" t="s">
        <v>246</v>
      </c>
    </row>
    <row r="54" ht="15" spans="1:15">
      <c r="A54" s="5">
        <v>52</v>
      </c>
      <c r="B54" s="8">
        <v>28006860</v>
      </c>
      <c r="C54" s="8" t="s">
        <v>247</v>
      </c>
      <c r="D54" s="9" t="s">
        <v>248</v>
      </c>
      <c r="E54" s="8" t="s">
        <v>249</v>
      </c>
      <c r="F54" s="8" t="s">
        <v>250</v>
      </c>
      <c r="G54" s="8" t="s">
        <v>251</v>
      </c>
      <c r="H54" s="10" t="s">
        <v>21</v>
      </c>
      <c r="I54" s="8">
        <v>24</v>
      </c>
      <c r="J54" s="8">
        <v>8</v>
      </c>
      <c r="K54" s="8">
        <v>192</v>
      </c>
      <c r="L54" s="8">
        <v>2</v>
      </c>
      <c r="M54" s="8">
        <f t="shared" si="0"/>
        <v>384</v>
      </c>
      <c r="N54" s="8">
        <f t="shared" si="1"/>
        <v>280.32</v>
      </c>
      <c r="O54" s="12" t="s">
        <v>246</v>
      </c>
    </row>
    <row r="55" ht="15" spans="1:15">
      <c r="A55" s="5">
        <v>53</v>
      </c>
      <c r="B55" s="8">
        <v>30405250</v>
      </c>
      <c r="C55" s="8" t="s">
        <v>252</v>
      </c>
      <c r="D55" s="9" t="s">
        <v>253</v>
      </c>
      <c r="E55" s="8" t="s">
        <v>254</v>
      </c>
      <c r="F55" s="8" t="s">
        <v>255</v>
      </c>
      <c r="G55" s="8" t="s">
        <v>256</v>
      </c>
      <c r="H55" s="10" t="s">
        <v>21</v>
      </c>
      <c r="I55" s="8">
        <v>12</v>
      </c>
      <c r="J55" s="8">
        <v>40</v>
      </c>
      <c r="K55" s="8">
        <v>480</v>
      </c>
      <c r="L55" s="8">
        <v>2</v>
      </c>
      <c r="M55" s="8">
        <f t="shared" si="0"/>
        <v>960</v>
      </c>
      <c r="N55" s="8">
        <f t="shared" si="1"/>
        <v>700.8</v>
      </c>
      <c r="O55" s="12" t="s">
        <v>246</v>
      </c>
    </row>
    <row r="56" ht="15" spans="1:15">
      <c r="A56" s="5">
        <v>54</v>
      </c>
      <c r="B56" s="8">
        <v>20200110</v>
      </c>
      <c r="C56" s="8" t="s">
        <v>257</v>
      </c>
      <c r="D56" s="9" t="s">
        <v>258</v>
      </c>
      <c r="E56" s="8" t="s">
        <v>259</v>
      </c>
      <c r="F56" s="8" t="s">
        <v>260</v>
      </c>
      <c r="G56" s="8" t="s">
        <v>27</v>
      </c>
      <c r="H56" s="10" t="s">
        <v>21</v>
      </c>
      <c r="I56" s="8">
        <v>12</v>
      </c>
      <c r="J56" s="8">
        <v>40</v>
      </c>
      <c r="K56" s="8">
        <v>480</v>
      </c>
      <c r="L56" s="8">
        <v>2</v>
      </c>
      <c r="M56" s="8">
        <f t="shared" si="0"/>
        <v>960</v>
      </c>
      <c r="N56" s="8">
        <f t="shared" si="1"/>
        <v>700.8</v>
      </c>
      <c r="O56" s="12" t="s">
        <v>246</v>
      </c>
    </row>
    <row r="57" ht="15" spans="1:15">
      <c r="A57" s="5">
        <v>55</v>
      </c>
      <c r="B57" s="8">
        <v>20208060</v>
      </c>
      <c r="C57" s="8" t="s">
        <v>261</v>
      </c>
      <c r="D57" s="9" t="s">
        <v>262</v>
      </c>
      <c r="E57" s="8" t="s">
        <v>263</v>
      </c>
      <c r="F57" s="8" t="s">
        <v>264</v>
      </c>
      <c r="G57" s="8" t="s">
        <v>265</v>
      </c>
      <c r="H57" s="10" t="s">
        <v>21</v>
      </c>
      <c r="I57" s="8">
        <v>12</v>
      </c>
      <c r="J57" s="8">
        <v>30</v>
      </c>
      <c r="K57" s="8">
        <v>360</v>
      </c>
      <c r="L57" s="8">
        <v>2</v>
      </c>
      <c r="M57" s="8">
        <f t="shared" si="0"/>
        <v>720</v>
      </c>
      <c r="N57" s="8">
        <f t="shared" si="1"/>
        <v>525.6</v>
      </c>
      <c r="O57" s="12" t="s">
        <v>246</v>
      </c>
    </row>
    <row r="58" ht="15" spans="1:15">
      <c r="A58" s="5">
        <v>56</v>
      </c>
      <c r="B58" s="8">
        <v>20200300</v>
      </c>
      <c r="C58" s="8" t="s">
        <v>266</v>
      </c>
      <c r="D58" s="9" t="s">
        <v>267</v>
      </c>
      <c r="E58" s="8" t="s">
        <v>268</v>
      </c>
      <c r="F58" s="8" t="s">
        <v>269</v>
      </c>
      <c r="G58" s="8" t="s">
        <v>53</v>
      </c>
      <c r="H58" s="10" t="s">
        <v>21</v>
      </c>
      <c r="I58" s="8">
        <v>12</v>
      </c>
      <c r="J58" s="8">
        <v>46</v>
      </c>
      <c r="K58" s="8">
        <v>552</v>
      </c>
      <c r="L58" s="8">
        <v>2</v>
      </c>
      <c r="M58" s="8">
        <f t="shared" si="0"/>
        <v>1104</v>
      </c>
      <c r="N58" s="8">
        <f t="shared" si="1"/>
        <v>805.92</v>
      </c>
      <c r="O58" s="12" t="s">
        <v>246</v>
      </c>
    </row>
    <row r="59" ht="28.5" spans="1:15">
      <c r="A59" s="5">
        <v>57</v>
      </c>
      <c r="B59" s="8">
        <v>30600480</v>
      </c>
      <c r="C59" s="8" t="s">
        <v>270</v>
      </c>
      <c r="D59" s="9" t="s">
        <v>271</v>
      </c>
      <c r="E59" s="8" t="s">
        <v>272</v>
      </c>
      <c r="F59" s="8" t="s">
        <v>273</v>
      </c>
      <c r="G59" s="8" t="s">
        <v>274</v>
      </c>
      <c r="H59" s="10" t="s">
        <v>21</v>
      </c>
      <c r="I59" s="8">
        <v>12</v>
      </c>
      <c r="J59" s="8">
        <v>15</v>
      </c>
      <c r="K59" s="8">
        <v>180</v>
      </c>
      <c r="L59" s="8">
        <v>2</v>
      </c>
      <c r="M59" s="8">
        <f t="shared" si="0"/>
        <v>360</v>
      </c>
      <c r="N59" s="8">
        <f t="shared" si="1"/>
        <v>262.8</v>
      </c>
      <c r="O59" s="12" t="s">
        <v>246</v>
      </c>
    </row>
    <row r="60" ht="15" spans="1:15">
      <c r="A60" s="5">
        <v>58</v>
      </c>
      <c r="B60" s="8">
        <v>20204400</v>
      </c>
      <c r="C60" s="8" t="s">
        <v>275</v>
      </c>
      <c r="D60" s="9" t="s">
        <v>276</v>
      </c>
      <c r="E60" s="8" t="s">
        <v>277</v>
      </c>
      <c r="F60" s="8" t="s">
        <v>278</v>
      </c>
      <c r="G60" s="8" t="s">
        <v>70</v>
      </c>
      <c r="H60" s="10" t="s">
        <v>21</v>
      </c>
      <c r="I60" s="8">
        <v>12</v>
      </c>
      <c r="J60" s="8">
        <v>30</v>
      </c>
      <c r="K60" s="8">
        <v>360</v>
      </c>
      <c r="L60" s="8">
        <v>2</v>
      </c>
      <c r="M60" s="8">
        <f t="shared" si="0"/>
        <v>720</v>
      </c>
      <c r="N60" s="8">
        <f t="shared" si="1"/>
        <v>525.6</v>
      </c>
      <c r="O60" s="12" t="s">
        <v>246</v>
      </c>
    </row>
    <row r="61" ht="15" spans="1:15">
      <c r="A61" s="5">
        <v>59</v>
      </c>
      <c r="B61" s="8">
        <v>33400230</v>
      </c>
      <c r="C61" s="8" t="s">
        <v>279</v>
      </c>
      <c r="D61" s="9" t="s">
        <v>280</v>
      </c>
      <c r="E61" s="8" t="s">
        <v>281</v>
      </c>
      <c r="F61" s="8" t="s">
        <v>282</v>
      </c>
      <c r="G61" s="8" t="s">
        <v>283</v>
      </c>
      <c r="H61" s="10" t="s">
        <v>21</v>
      </c>
      <c r="I61" s="8">
        <v>6</v>
      </c>
      <c r="J61" s="8">
        <v>30</v>
      </c>
      <c r="K61" s="8">
        <v>180</v>
      </c>
      <c r="L61" s="8">
        <v>2</v>
      </c>
      <c r="M61" s="8">
        <f t="shared" si="0"/>
        <v>360</v>
      </c>
      <c r="N61" s="8">
        <f t="shared" si="1"/>
        <v>262.8</v>
      </c>
      <c r="O61" s="12" t="s">
        <v>246</v>
      </c>
    </row>
    <row r="62" ht="15" spans="1:15">
      <c r="A62" s="5">
        <v>60</v>
      </c>
      <c r="B62" s="8">
        <v>20200040</v>
      </c>
      <c r="C62" s="8" t="s">
        <v>284</v>
      </c>
      <c r="D62" s="9" t="s">
        <v>285</v>
      </c>
      <c r="E62" s="8" t="s">
        <v>286</v>
      </c>
      <c r="F62" s="8" t="s">
        <v>287</v>
      </c>
      <c r="G62" s="8" t="s">
        <v>288</v>
      </c>
      <c r="H62" s="10" t="s">
        <v>33</v>
      </c>
      <c r="I62" s="8">
        <v>12</v>
      </c>
      <c r="J62" s="8">
        <v>25</v>
      </c>
      <c r="K62" s="8">
        <v>300</v>
      </c>
      <c r="L62" s="8">
        <v>2</v>
      </c>
      <c r="M62" s="8">
        <f t="shared" si="0"/>
        <v>600</v>
      </c>
      <c r="N62" s="8">
        <f t="shared" si="1"/>
        <v>438</v>
      </c>
      <c r="O62" s="12" t="s">
        <v>246</v>
      </c>
    </row>
    <row r="63" ht="15" spans="1:15">
      <c r="A63" s="5">
        <v>61</v>
      </c>
      <c r="B63" s="8">
        <v>20200070</v>
      </c>
      <c r="C63" s="8" t="s">
        <v>289</v>
      </c>
      <c r="D63" s="9" t="s">
        <v>290</v>
      </c>
      <c r="E63" s="8" t="s">
        <v>291</v>
      </c>
      <c r="F63" s="8" t="s">
        <v>292</v>
      </c>
      <c r="G63" s="8" t="s">
        <v>293</v>
      </c>
      <c r="H63" s="10" t="s">
        <v>21</v>
      </c>
      <c r="I63" s="8">
        <v>12</v>
      </c>
      <c r="J63" s="8">
        <v>30</v>
      </c>
      <c r="K63" s="8">
        <v>360</v>
      </c>
      <c r="L63" s="8">
        <v>2</v>
      </c>
      <c r="M63" s="8">
        <f t="shared" si="0"/>
        <v>720</v>
      </c>
      <c r="N63" s="8">
        <f t="shared" si="1"/>
        <v>525.6</v>
      </c>
      <c r="O63" s="12" t="s">
        <v>246</v>
      </c>
    </row>
    <row r="64" ht="15" spans="1:15">
      <c r="A64" s="5">
        <v>62</v>
      </c>
      <c r="B64" s="8">
        <v>20202030</v>
      </c>
      <c r="C64" s="8" t="s">
        <v>294</v>
      </c>
      <c r="D64" s="9" t="s">
        <v>295</v>
      </c>
      <c r="E64" s="8" t="s">
        <v>296</v>
      </c>
      <c r="F64" s="8" t="s">
        <v>297</v>
      </c>
      <c r="G64" s="8" t="s">
        <v>298</v>
      </c>
      <c r="H64" s="10" t="s">
        <v>21</v>
      </c>
      <c r="I64" s="8">
        <v>12</v>
      </c>
      <c r="J64" s="8">
        <v>30</v>
      </c>
      <c r="K64" s="8">
        <v>360</v>
      </c>
      <c r="L64" s="8">
        <v>2</v>
      </c>
      <c r="M64" s="8">
        <f t="shared" si="0"/>
        <v>720</v>
      </c>
      <c r="N64" s="8">
        <f t="shared" si="1"/>
        <v>525.6</v>
      </c>
      <c r="O64" s="12" t="s">
        <v>246</v>
      </c>
    </row>
    <row r="65" ht="15" spans="1:15">
      <c r="A65" s="5">
        <v>63</v>
      </c>
      <c r="B65" s="8">
        <v>20209180</v>
      </c>
      <c r="C65" s="8" t="s">
        <v>299</v>
      </c>
      <c r="D65" s="9" t="s">
        <v>300</v>
      </c>
      <c r="E65" s="8" t="s">
        <v>301</v>
      </c>
      <c r="F65" s="8" t="s">
        <v>302</v>
      </c>
      <c r="G65" s="8" t="s">
        <v>201</v>
      </c>
      <c r="H65" s="10" t="s">
        <v>21</v>
      </c>
      <c r="I65" s="8">
        <v>12</v>
      </c>
      <c r="J65" s="8">
        <v>20</v>
      </c>
      <c r="K65" s="8">
        <v>240</v>
      </c>
      <c r="L65" s="8">
        <v>2</v>
      </c>
      <c r="M65" s="8">
        <f t="shared" si="0"/>
        <v>480</v>
      </c>
      <c r="N65" s="8">
        <f t="shared" si="1"/>
        <v>350.4</v>
      </c>
      <c r="O65" s="12" t="s">
        <v>246</v>
      </c>
    </row>
    <row r="66" ht="15" spans="1:15">
      <c r="A66" s="5">
        <v>64</v>
      </c>
      <c r="B66" s="8">
        <v>35202820</v>
      </c>
      <c r="C66" s="8" t="s">
        <v>303</v>
      </c>
      <c r="D66" s="9" t="s">
        <v>304</v>
      </c>
      <c r="E66" s="8" t="s">
        <v>305</v>
      </c>
      <c r="F66" s="8" t="s">
        <v>306</v>
      </c>
      <c r="G66" s="8" t="s">
        <v>307</v>
      </c>
      <c r="H66" s="10" t="s">
        <v>21</v>
      </c>
      <c r="I66" s="8">
        <v>4</v>
      </c>
      <c r="J66" s="8">
        <v>80</v>
      </c>
      <c r="K66" s="8">
        <v>320</v>
      </c>
      <c r="L66" s="8">
        <v>2</v>
      </c>
      <c r="M66" s="8">
        <f t="shared" si="0"/>
        <v>640</v>
      </c>
      <c r="N66" s="8">
        <f t="shared" si="1"/>
        <v>467.2</v>
      </c>
      <c r="O66" s="12" t="s">
        <v>246</v>
      </c>
    </row>
    <row r="67" ht="15" spans="1:15">
      <c r="A67" s="5">
        <v>65</v>
      </c>
      <c r="B67" s="8">
        <v>20203140</v>
      </c>
      <c r="C67" s="8" t="s">
        <v>308</v>
      </c>
      <c r="D67" s="9" t="s">
        <v>309</v>
      </c>
      <c r="E67" s="8" t="s">
        <v>310</v>
      </c>
      <c r="F67" s="8" t="s">
        <v>311</v>
      </c>
      <c r="G67" s="8" t="s">
        <v>312</v>
      </c>
      <c r="H67" s="10" t="s">
        <v>21</v>
      </c>
      <c r="I67" s="8">
        <v>12</v>
      </c>
      <c r="J67" s="8">
        <v>15</v>
      </c>
      <c r="K67" s="8">
        <v>180</v>
      </c>
      <c r="L67" s="8">
        <v>2</v>
      </c>
      <c r="M67" s="8">
        <f t="shared" ref="M67:M130" si="2">K67*L67</f>
        <v>360</v>
      </c>
      <c r="N67" s="8">
        <f t="shared" ref="N67:N130" si="3">M67*0.73</f>
        <v>262.8</v>
      </c>
      <c r="O67" s="12" t="s">
        <v>246</v>
      </c>
    </row>
    <row r="68" ht="15" spans="1:15">
      <c r="A68" s="5">
        <v>66</v>
      </c>
      <c r="B68" s="8">
        <v>28204930</v>
      </c>
      <c r="C68" s="8" t="s">
        <v>313</v>
      </c>
      <c r="D68" s="9" t="s">
        <v>314</v>
      </c>
      <c r="E68" s="8" t="s">
        <v>315</v>
      </c>
      <c r="F68" s="8" t="s">
        <v>316</v>
      </c>
      <c r="G68" s="8" t="s">
        <v>317</v>
      </c>
      <c r="H68" s="10" t="s">
        <v>21</v>
      </c>
      <c r="I68" s="8">
        <v>12</v>
      </c>
      <c r="J68" s="8">
        <v>15</v>
      </c>
      <c r="K68" s="8">
        <v>180</v>
      </c>
      <c r="L68" s="8">
        <v>2</v>
      </c>
      <c r="M68" s="8">
        <f t="shared" si="2"/>
        <v>360</v>
      </c>
      <c r="N68" s="8">
        <f t="shared" si="3"/>
        <v>262.8</v>
      </c>
      <c r="O68" s="12" t="s">
        <v>246</v>
      </c>
    </row>
    <row r="69" ht="15" spans="1:15">
      <c r="A69" s="5">
        <v>67</v>
      </c>
      <c r="B69" s="8">
        <v>20207090</v>
      </c>
      <c r="C69" s="8" t="s">
        <v>318</v>
      </c>
      <c r="D69" s="9" t="s">
        <v>319</v>
      </c>
      <c r="E69" s="8" t="s">
        <v>320</v>
      </c>
      <c r="F69" s="8" t="s">
        <v>321</v>
      </c>
      <c r="G69" s="8" t="s">
        <v>83</v>
      </c>
      <c r="H69" s="10" t="s">
        <v>21</v>
      </c>
      <c r="I69" s="8">
        <v>12</v>
      </c>
      <c r="J69" s="8">
        <v>20</v>
      </c>
      <c r="K69" s="8">
        <v>240</v>
      </c>
      <c r="L69" s="8">
        <v>2</v>
      </c>
      <c r="M69" s="8">
        <f t="shared" si="2"/>
        <v>480</v>
      </c>
      <c r="N69" s="8">
        <f t="shared" si="3"/>
        <v>350.4</v>
      </c>
      <c r="O69" s="12" t="s">
        <v>246</v>
      </c>
    </row>
    <row r="70" ht="15" spans="1:15">
      <c r="A70" s="5">
        <v>68</v>
      </c>
      <c r="B70" s="8">
        <v>20202780</v>
      </c>
      <c r="C70" s="8" t="s">
        <v>322</v>
      </c>
      <c r="D70" s="9" t="s">
        <v>323</v>
      </c>
      <c r="E70" s="8" t="s">
        <v>324</v>
      </c>
      <c r="F70" s="8" t="s">
        <v>325</v>
      </c>
      <c r="G70" s="8" t="s">
        <v>326</v>
      </c>
      <c r="H70" s="10" t="s">
        <v>21</v>
      </c>
      <c r="I70" s="8">
        <v>12</v>
      </c>
      <c r="J70" s="8">
        <v>20</v>
      </c>
      <c r="K70" s="8">
        <v>240</v>
      </c>
      <c r="L70" s="8">
        <v>2</v>
      </c>
      <c r="M70" s="8">
        <f t="shared" si="2"/>
        <v>480</v>
      </c>
      <c r="N70" s="8">
        <f t="shared" si="3"/>
        <v>350.4</v>
      </c>
      <c r="O70" s="12" t="s">
        <v>246</v>
      </c>
    </row>
    <row r="71" ht="28.5" spans="1:15">
      <c r="A71" s="5">
        <v>69</v>
      </c>
      <c r="B71" s="8">
        <v>110475</v>
      </c>
      <c r="C71" s="8" t="s">
        <v>327</v>
      </c>
      <c r="D71" s="9" t="s">
        <v>328</v>
      </c>
      <c r="E71" s="8"/>
      <c r="F71" s="8"/>
      <c r="G71" s="8"/>
      <c r="H71" s="10" t="s">
        <v>21</v>
      </c>
      <c r="I71" s="8">
        <v>12</v>
      </c>
      <c r="J71" s="8">
        <v>10</v>
      </c>
      <c r="K71" s="8">
        <v>120</v>
      </c>
      <c r="L71" s="8">
        <v>2</v>
      </c>
      <c r="M71" s="8">
        <f t="shared" si="2"/>
        <v>240</v>
      </c>
      <c r="N71" s="8">
        <f t="shared" si="3"/>
        <v>175.2</v>
      </c>
      <c r="O71" s="12" t="s">
        <v>246</v>
      </c>
    </row>
    <row r="72" ht="15" spans="1:15">
      <c r="A72" s="5">
        <v>70</v>
      </c>
      <c r="B72" s="8">
        <v>34601170</v>
      </c>
      <c r="C72" s="8" t="s">
        <v>329</v>
      </c>
      <c r="D72" s="9" t="s">
        <v>330</v>
      </c>
      <c r="E72" s="8" t="s">
        <v>331</v>
      </c>
      <c r="F72" s="8" t="s">
        <v>332</v>
      </c>
      <c r="G72" s="8" t="s">
        <v>43</v>
      </c>
      <c r="H72" s="10" t="s">
        <v>21</v>
      </c>
      <c r="I72" s="8">
        <v>26</v>
      </c>
      <c r="J72" s="8">
        <v>18</v>
      </c>
      <c r="K72" s="8">
        <v>468</v>
      </c>
      <c r="L72" s="8">
        <v>2</v>
      </c>
      <c r="M72" s="8">
        <f t="shared" si="2"/>
        <v>936</v>
      </c>
      <c r="N72" s="8">
        <f t="shared" si="3"/>
        <v>683.28</v>
      </c>
      <c r="O72" s="12" t="s">
        <v>246</v>
      </c>
    </row>
    <row r="73" ht="15" spans="1:15">
      <c r="A73" s="5">
        <v>71</v>
      </c>
      <c r="B73" s="8">
        <v>20208680</v>
      </c>
      <c r="C73" s="8" t="s">
        <v>333</v>
      </c>
      <c r="D73" s="9" t="s">
        <v>334</v>
      </c>
      <c r="E73" s="8" t="s">
        <v>335</v>
      </c>
      <c r="F73" s="8" t="s">
        <v>336</v>
      </c>
      <c r="G73" s="8" t="s">
        <v>43</v>
      </c>
      <c r="H73" s="10" t="s">
        <v>21</v>
      </c>
      <c r="I73" s="8">
        <v>12</v>
      </c>
      <c r="J73" s="8">
        <v>21</v>
      </c>
      <c r="K73" s="8">
        <v>252</v>
      </c>
      <c r="L73" s="8">
        <v>2</v>
      </c>
      <c r="M73" s="8">
        <f t="shared" si="2"/>
        <v>504</v>
      </c>
      <c r="N73" s="8">
        <f t="shared" si="3"/>
        <v>367.92</v>
      </c>
      <c r="O73" s="12" t="s">
        <v>246</v>
      </c>
    </row>
    <row r="74" ht="15" spans="1:15">
      <c r="A74" s="5">
        <v>72</v>
      </c>
      <c r="B74" s="8">
        <v>30406410</v>
      </c>
      <c r="C74" s="8" t="s">
        <v>337</v>
      </c>
      <c r="D74" s="9" t="s">
        <v>338</v>
      </c>
      <c r="E74" s="8" t="s">
        <v>339</v>
      </c>
      <c r="F74" s="8" t="s">
        <v>340</v>
      </c>
      <c r="G74" s="8" t="s">
        <v>341</v>
      </c>
      <c r="H74" s="10" t="s">
        <v>21</v>
      </c>
      <c r="I74" s="8">
        <v>12</v>
      </c>
      <c r="J74" s="8">
        <v>7</v>
      </c>
      <c r="K74" s="8">
        <v>84</v>
      </c>
      <c r="L74" s="8">
        <v>2</v>
      </c>
      <c r="M74" s="8">
        <f t="shared" si="2"/>
        <v>168</v>
      </c>
      <c r="N74" s="8">
        <f t="shared" si="3"/>
        <v>122.64</v>
      </c>
      <c r="O74" s="12" t="s">
        <v>246</v>
      </c>
    </row>
    <row r="75" ht="15" spans="1:15">
      <c r="A75" s="5">
        <v>73</v>
      </c>
      <c r="B75" s="8">
        <v>20202340</v>
      </c>
      <c r="C75" s="8" t="s">
        <v>342</v>
      </c>
      <c r="D75" s="9" t="s">
        <v>343</v>
      </c>
      <c r="E75" s="8" t="s">
        <v>344</v>
      </c>
      <c r="F75" s="8" t="s">
        <v>345</v>
      </c>
      <c r="G75" s="8" t="s">
        <v>83</v>
      </c>
      <c r="H75" s="10" t="s">
        <v>21</v>
      </c>
      <c r="I75" s="8">
        <v>12</v>
      </c>
      <c r="J75" s="8">
        <v>20</v>
      </c>
      <c r="K75" s="8">
        <v>240</v>
      </c>
      <c r="L75" s="8">
        <v>2</v>
      </c>
      <c r="M75" s="8">
        <f t="shared" si="2"/>
        <v>480</v>
      </c>
      <c r="N75" s="8">
        <f t="shared" si="3"/>
        <v>350.4</v>
      </c>
      <c r="O75" s="12" t="s">
        <v>246</v>
      </c>
    </row>
    <row r="76" ht="15" spans="1:15">
      <c r="A76" s="5">
        <v>74</v>
      </c>
      <c r="B76" s="8">
        <v>30404690</v>
      </c>
      <c r="C76" s="8" t="s">
        <v>346</v>
      </c>
      <c r="D76" s="9" t="s">
        <v>347</v>
      </c>
      <c r="E76" s="8" t="s">
        <v>348</v>
      </c>
      <c r="F76" s="8" t="s">
        <v>349</v>
      </c>
      <c r="G76" s="8" t="s">
        <v>350</v>
      </c>
      <c r="H76" s="10" t="s">
        <v>21</v>
      </c>
      <c r="I76" s="8">
        <v>12</v>
      </c>
      <c r="J76" s="8">
        <v>15</v>
      </c>
      <c r="K76" s="8">
        <v>180</v>
      </c>
      <c r="L76" s="8">
        <v>2</v>
      </c>
      <c r="M76" s="8">
        <f t="shared" si="2"/>
        <v>360</v>
      </c>
      <c r="N76" s="8">
        <f t="shared" si="3"/>
        <v>262.8</v>
      </c>
      <c r="O76" s="12" t="s">
        <v>246</v>
      </c>
    </row>
    <row r="77" ht="15" spans="1:15">
      <c r="A77" s="5">
        <v>75</v>
      </c>
      <c r="B77" s="8">
        <v>20200230</v>
      </c>
      <c r="C77" s="8" t="s">
        <v>351</v>
      </c>
      <c r="D77" s="9" t="s">
        <v>352</v>
      </c>
      <c r="E77" s="8" t="s">
        <v>353</v>
      </c>
      <c r="F77" s="8" t="s">
        <v>354</v>
      </c>
      <c r="G77" s="8" t="s">
        <v>53</v>
      </c>
      <c r="H77" s="10" t="s">
        <v>21</v>
      </c>
      <c r="I77" s="8">
        <v>12</v>
      </c>
      <c r="J77" s="8">
        <v>25</v>
      </c>
      <c r="K77" s="8">
        <v>300</v>
      </c>
      <c r="L77" s="8">
        <v>2</v>
      </c>
      <c r="M77" s="8">
        <f t="shared" si="2"/>
        <v>600</v>
      </c>
      <c r="N77" s="8">
        <f t="shared" si="3"/>
        <v>438</v>
      </c>
      <c r="O77" s="12" t="s">
        <v>246</v>
      </c>
    </row>
    <row r="78" ht="15" spans="1:15">
      <c r="A78" s="5">
        <v>76</v>
      </c>
      <c r="B78" s="8">
        <v>28201660</v>
      </c>
      <c r="C78" s="8" t="s">
        <v>355</v>
      </c>
      <c r="D78" s="9" t="s">
        <v>356</v>
      </c>
      <c r="E78" s="8" t="s">
        <v>357</v>
      </c>
      <c r="F78" s="8" t="s">
        <v>358</v>
      </c>
      <c r="G78" s="8" t="s">
        <v>105</v>
      </c>
      <c r="H78" s="10" t="s">
        <v>21</v>
      </c>
      <c r="I78" s="8">
        <v>12</v>
      </c>
      <c r="J78" s="8">
        <v>16</v>
      </c>
      <c r="K78" s="8">
        <v>192</v>
      </c>
      <c r="L78" s="8">
        <v>2</v>
      </c>
      <c r="M78" s="8">
        <f t="shared" si="2"/>
        <v>384</v>
      </c>
      <c r="N78" s="8">
        <f t="shared" si="3"/>
        <v>280.32</v>
      </c>
      <c r="O78" s="12" t="s">
        <v>246</v>
      </c>
    </row>
    <row r="79" ht="15" spans="1:15">
      <c r="A79" s="5">
        <v>77</v>
      </c>
      <c r="B79" s="8">
        <v>20203520</v>
      </c>
      <c r="C79" s="8" t="s">
        <v>359</v>
      </c>
      <c r="D79" s="9" t="s">
        <v>360</v>
      </c>
      <c r="E79" s="8" t="s">
        <v>361</v>
      </c>
      <c r="F79" s="8" t="s">
        <v>362</v>
      </c>
      <c r="G79" s="8" t="s">
        <v>265</v>
      </c>
      <c r="H79" s="10" t="s">
        <v>21</v>
      </c>
      <c r="I79" s="8">
        <v>12</v>
      </c>
      <c r="J79" s="8">
        <v>22</v>
      </c>
      <c r="K79" s="8">
        <v>264</v>
      </c>
      <c r="L79" s="8">
        <v>2</v>
      </c>
      <c r="M79" s="8">
        <f t="shared" si="2"/>
        <v>528</v>
      </c>
      <c r="N79" s="8">
        <f t="shared" si="3"/>
        <v>385.44</v>
      </c>
      <c r="O79" s="12" t="s">
        <v>246</v>
      </c>
    </row>
    <row r="80" ht="15" spans="1:15">
      <c r="A80" s="5">
        <v>78</v>
      </c>
      <c r="B80" s="8">
        <v>20200140</v>
      </c>
      <c r="C80" s="8" t="s">
        <v>363</v>
      </c>
      <c r="D80" s="9" t="s">
        <v>364</v>
      </c>
      <c r="E80" s="8" t="s">
        <v>365</v>
      </c>
      <c r="F80" s="8" t="s">
        <v>366</v>
      </c>
      <c r="G80" s="8" t="s">
        <v>367</v>
      </c>
      <c r="H80" s="10" t="s">
        <v>21</v>
      </c>
      <c r="I80" s="8">
        <v>24</v>
      </c>
      <c r="J80" s="8">
        <v>12</v>
      </c>
      <c r="K80" s="8">
        <v>288</v>
      </c>
      <c r="L80" s="8">
        <v>2</v>
      </c>
      <c r="M80" s="8">
        <f t="shared" si="2"/>
        <v>576</v>
      </c>
      <c r="N80" s="8">
        <f t="shared" si="3"/>
        <v>420.48</v>
      </c>
      <c r="O80" s="12" t="s">
        <v>246</v>
      </c>
    </row>
    <row r="81" ht="15" spans="1:15">
      <c r="A81" s="5">
        <v>79</v>
      </c>
      <c r="B81" s="8">
        <v>34600610</v>
      </c>
      <c r="C81" s="8" t="s">
        <v>368</v>
      </c>
      <c r="D81" s="9" t="s">
        <v>369</v>
      </c>
      <c r="E81" s="8" t="s">
        <v>370</v>
      </c>
      <c r="F81" s="8" t="s">
        <v>371</v>
      </c>
      <c r="G81" s="8" t="s">
        <v>83</v>
      </c>
      <c r="H81" s="10" t="s">
        <v>21</v>
      </c>
      <c r="I81" s="8">
        <v>12</v>
      </c>
      <c r="J81" s="8">
        <v>10</v>
      </c>
      <c r="K81" s="8">
        <v>120</v>
      </c>
      <c r="L81" s="8">
        <v>2</v>
      </c>
      <c r="M81" s="8">
        <f t="shared" si="2"/>
        <v>240</v>
      </c>
      <c r="N81" s="8">
        <f t="shared" si="3"/>
        <v>175.2</v>
      </c>
      <c r="O81" s="12" t="s">
        <v>246</v>
      </c>
    </row>
    <row r="82" ht="15" spans="1:15">
      <c r="A82" s="5">
        <v>80</v>
      </c>
      <c r="B82" s="8">
        <v>34401010</v>
      </c>
      <c r="C82" s="8" t="s">
        <v>372</v>
      </c>
      <c r="D82" s="9" t="s">
        <v>373</v>
      </c>
      <c r="E82" s="8" t="s">
        <v>374</v>
      </c>
      <c r="F82" s="8" t="s">
        <v>375</v>
      </c>
      <c r="G82" s="8" t="s">
        <v>307</v>
      </c>
      <c r="H82" s="10" t="s">
        <v>21</v>
      </c>
      <c r="I82" s="8">
        <v>12</v>
      </c>
      <c r="J82" s="8">
        <v>12</v>
      </c>
      <c r="K82" s="8">
        <v>144</v>
      </c>
      <c r="L82" s="8">
        <v>2</v>
      </c>
      <c r="M82" s="8">
        <f t="shared" si="2"/>
        <v>288</v>
      </c>
      <c r="N82" s="8">
        <f t="shared" si="3"/>
        <v>210.24</v>
      </c>
      <c r="O82" s="12" t="s">
        <v>246</v>
      </c>
    </row>
    <row r="83" ht="15" spans="1:15">
      <c r="A83" s="5">
        <v>81</v>
      </c>
      <c r="B83" s="8">
        <v>30600380</v>
      </c>
      <c r="C83" s="8" t="s">
        <v>376</v>
      </c>
      <c r="D83" s="9" t="s">
        <v>377</v>
      </c>
      <c r="E83" s="8" t="s">
        <v>378</v>
      </c>
      <c r="F83" s="8" t="s">
        <v>379</v>
      </c>
      <c r="G83" s="8" t="s">
        <v>380</v>
      </c>
      <c r="H83" s="10" t="s">
        <v>21</v>
      </c>
      <c r="I83" s="8">
        <v>12</v>
      </c>
      <c r="J83" s="8">
        <v>20</v>
      </c>
      <c r="K83" s="8">
        <v>240</v>
      </c>
      <c r="L83" s="8">
        <v>2</v>
      </c>
      <c r="M83" s="8">
        <f t="shared" si="2"/>
        <v>480</v>
      </c>
      <c r="N83" s="8">
        <f t="shared" si="3"/>
        <v>350.4</v>
      </c>
      <c r="O83" s="12" t="s">
        <v>246</v>
      </c>
    </row>
    <row r="84" ht="15" spans="1:15">
      <c r="A84" s="5">
        <v>82</v>
      </c>
      <c r="B84" s="8">
        <v>20202100</v>
      </c>
      <c r="C84" s="8" t="s">
        <v>381</v>
      </c>
      <c r="D84" s="9" t="s">
        <v>382</v>
      </c>
      <c r="E84" s="8" t="s">
        <v>383</v>
      </c>
      <c r="F84" s="8" t="s">
        <v>384</v>
      </c>
      <c r="G84" s="8" t="s">
        <v>288</v>
      </c>
      <c r="H84" s="10" t="s">
        <v>21</v>
      </c>
      <c r="I84" s="8">
        <v>12</v>
      </c>
      <c r="J84" s="8">
        <v>20</v>
      </c>
      <c r="K84" s="8">
        <v>240</v>
      </c>
      <c r="L84" s="8">
        <v>2</v>
      </c>
      <c r="M84" s="8">
        <f t="shared" si="2"/>
        <v>480</v>
      </c>
      <c r="N84" s="8">
        <f t="shared" si="3"/>
        <v>350.4</v>
      </c>
      <c r="O84" s="12" t="s">
        <v>246</v>
      </c>
    </row>
    <row r="85" ht="15" spans="1:15">
      <c r="A85" s="5">
        <v>83</v>
      </c>
      <c r="B85" s="8">
        <v>34401120</v>
      </c>
      <c r="C85" s="8" t="s">
        <v>385</v>
      </c>
      <c r="D85" s="9" t="s">
        <v>386</v>
      </c>
      <c r="E85" s="8" t="s">
        <v>387</v>
      </c>
      <c r="F85" s="8" t="s">
        <v>388</v>
      </c>
      <c r="G85" s="8" t="s">
        <v>307</v>
      </c>
      <c r="H85" s="10" t="s">
        <v>21</v>
      </c>
      <c r="I85" s="8">
        <v>12</v>
      </c>
      <c r="J85" s="8">
        <v>8</v>
      </c>
      <c r="K85" s="8">
        <v>96</v>
      </c>
      <c r="L85" s="8">
        <v>2</v>
      </c>
      <c r="M85" s="8">
        <f t="shared" si="2"/>
        <v>192</v>
      </c>
      <c r="N85" s="8">
        <f t="shared" si="3"/>
        <v>140.16</v>
      </c>
      <c r="O85" s="12" t="s">
        <v>246</v>
      </c>
    </row>
    <row r="86" ht="15" spans="1:15">
      <c r="A86" s="5">
        <v>84</v>
      </c>
      <c r="B86" s="8">
        <v>34400220</v>
      </c>
      <c r="C86" s="8" t="s">
        <v>389</v>
      </c>
      <c r="D86" s="9" t="s">
        <v>390</v>
      </c>
      <c r="E86" s="8" t="s">
        <v>391</v>
      </c>
      <c r="F86" s="8" t="s">
        <v>392</v>
      </c>
      <c r="G86" s="8" t="s">
        <v>288</v>
      </c>
      <c r="H86" s="10" t="s">
        <v>21</v>
      </c>
      <c r="I86" s="8">
        <v>24</v>
      </c>
      <c r="J86" s="8">
        <v>6</v>
      </c>
      <c r="K86" s="8">
        <v>144</v>
      </c>
      <c r="L86" s="8">
        <v>2</v>
      </c>
      <c r="M86" s="8">
        <f t="shared" si="2"/>
        <v>288</v>
      </c>
      <c r="N86" s="8">
        <f t="shared" si="3"/>
        <v>210.24</v>
      </c>
      <c r="O86" s="12" t="s">
        <v>246</v>
      </c>
    </row>
    <row r="87" ht="15" spans="1:15">
      <c r="A87" s="5">
        <v>85</v>
      </c>
      <c r="B87" s="8">
        <v>34601920</v>
      </c>
      <c r="C87" s="8" t="s">
        <v>393</v>
      </c>
      <c r="D87" s="9" t="s">
        <v>394</v>
      </c>
      <c r="E87" s="8" t="s">
        <v>395</v>
      </c>
      <c r="F87" s="8" t="s">
        <v>396</v>
      </c>
      <c r="G87" s="8" t="s">
        <v>83</v>
      </c>
      <c r="H87" s="10" t="s">
        <v>21</v>
      </c>
      <c r="I87" s="8">
        <v>24</v>
      </c>
      <c r="J87" s="8">
        <v>25</v>
      </c>
      <c r="K87" s="8">
        <v>600</v>
      </c>
      <c r="L87" s="8">
        <v>2</v>
      </c>
      <c r="M87" s="8">
        <f t="shared" si="2"/>
        <v>1200</v>
      </c>
      <c r="N87" s="8">
        <f t="shared" si="3"/>
        <v>876</v>
      </c>
      <c r="O87" s="12" t="s">
        <v>246</v>
      </c>
    </row>
    <row r="88" ht="30" spans="1:15">
      <c r="A88" s="5">
        <v>86</v>
      </c>
      <c r="B88" s="8">
        <v>31800960</v>
      </c>
      <c r="C88" s="8" t="s">
        <v>397</v>
      </c>
      <c r="D88" s="9" t="s">
        <v>398</v>
      </c>
      <c r="E88" s="8" t="s">
        <v>399</v>
      </c>
      <c r="F88" s="8" t="s">
        <v>400</v>
      </c>
      <c r="G88" s="8" t="s">
        <v>401</v>
      </c>
      <c r="H88" s="10" t="s">
        <v>21</v>
      </c>
      <c r="I88" s="8">
        <v>24</v>
      </c>
      <c r="J88" s="8">
        <v>10</v>
      </c>
      <c r="K88" s="8">
        <v>240</v>
      </c>
      <c r="L88" s="8">
        <v>2</v>
      </c>
      <c r="M88" s="8">
        <f t="shared" si="2"/>
        <v>480</v>
      </c>
      <c r="N88" s="8">
        <f t="shared" si="3"/>
        <v>350.4</v>
      </c>
      <c r="O88" s="12" t="s">
        <v>246</v>
      </c>
    </row>
    <row r="89" ht="15" spans="1:15">
      <c r="A89" s="5">
        <v>87</v>
      </c>
      <c r="B89" s="8">
        <v>31602880</v>
      </c>
      <c r="C89" s="8" t="s">
        <v>402</v>
      </c>
      <c r="D89" s="9" t="s">
        <v>403</v>
      </c>
      <c r="E89" s="8" t="s">
        <v>404</v>
      </c>
      <c r="F89" s="8" t="s">
        <v>405</v>
      </c>
      <c r="G89" s="8" t="s">
        <v>288</v>
      </c>
      <c r="H89" s="10" t="s">
        <v>21</v>
      </c>
      <c r="I89" s="8">
        <v>24</v>
      </c>
      <c r="J89" s="8">
        <v>10</v>
      </c>
      <c r="K89" s="8">
        <v>240</v>
      </c>
      <c r="L89" s="8">
        <v>2</v>
      </c>
      <c r="M89" s="8">
        <f t="shared" si="2"/>
        <v>480</v>
      </c>
      <c r="N89" s="8">
        <f t="shared" si="3"/>
        <v>350.4</v>
      </c>
      <c r="O89" s="12" t="s">
        <v>246</v>
      </c>
    </row>
    <row r="90" ht="15" spans="1:15">
      <c r="A90" s="5">
        <v>88</v>
      </c>
      <c r="B90" s="8">
        <v>20201750</v>
      </c>
      <c r="C90" s="8" t="s">
        <v>406</v>
      </c>
      <c r="D90" s="9" t="s">
        <v>407</v>
      </c>
      <c r="E90" s="8" t="s">
        <v>408</v>
      </c>
      <c r="F90" s="8" t="s">
        <v>409</v>
      </c>
      <c r="G90" s="8" t="s">
        <v>410</v>
      </c>
      <c r="H90" s="10" t="s">
        <v>21</v>
      </c>
      <c r="I90" s="8">
        <v>12</v>
      </c>
      <c r="J90" s="8">
        <v>30</v>
      </c>
      <c r="K90" s="8">
        <v>360</v>
      </c>
      <c r="L90" s="8">
        <v>2</v>
      </c>
      <c r="M90" s="8">
        <f t="shared" si="2"/>
        <v>720</v>
      </c>
      <c r="N90" s="8">
        <f t="shared" si="3"/>
        <v>525.6</v>
      </c>
      <c r="O90" s="12" t="s">
        <v>246</v>
      </c>
    </row>
    <row r="91" ht="15" spans="1:15">
      <c r="A91" s="5">
        <v>89</v>
      </c>
      <c r="B91" s="8">
        <v>30402250</v>
      </c>
      <c r="C91" s="8" t="s">
        <v>411</v>
      </c>
      <c r="D91" s="9" t="s">
        <v>412</v>
      </c>
      <c r="E91" s="8" t="s">
        <v>413</v>
      </c>
      <c r="F91" s="8" t="s">
        <v>414</v>
      </c>
      <c r="G91" s="8" t="s">
        <v>288</v>
      </c>
      <c r="H91" s="10" t="s">
        <v>21</v>
      </c>
      <c r="I91" s="8">
        <v>24</v>
      </c>
      <c r="J91" s="8">
        <v>8</v>
      </c>
      <c r="K91" s="8">
        <v>192</v>
      </c>
      <c r="L91" s="8">
        <v>2</v>
      </c>
      <c r="M91" s="8">
        <f t="shared" si="2"/>
        <v>384</v>
      </c>
      <c r="N91" s="8">
        <f t="shared" si="3"/>
        <v>280.32</v>
      </c>
      <c r="O91" s="12" t="s">
        <v>246</v>
      </c>
    </row>
    <row r="92" ht="30" spans="1:15">
      <c r="A92" s="5">
        <v>90</v>
      </c>
      <c r="B92" s="8">
        <v>33600700</v>
      </c>
      <c r="C92" s="8" t="s">
        <v>415</v>
      </c>
      <c r="D92" s="9" t="s">
        <v>416</v>
      </c>
      <c r="E92" s="8" t="s">
        <v>417</v>
      </c>
      <c r="F92" s="8" t="s">
        <v>418</v>
      </c>
      <c r="G92" s="8" t="s">
        <v>288</v>
      </c>
      <c r="H92" s="10" t="s">
        <v>21</v>
      </c>
      <c r="I92" s="8">
        <v>12</v>
      </c>
      <c r="J92" s="8">
        <v>12</v>
      </c>
      <c r="K92" s="8">
        <v>144</v>
      </c>
      <c r="L92" s="8">
        <v>2</v>
      </c>
      <c r="M92" s="8">
        <f t="shared" si="2"/>
        <v>288</v>
      </c>
      <c r="N92" s="8">
        <f t="shared" si="3"/>
        <v>210.24</v>
      </c>
      <c r="O92" s="12" t="s">
        <v>246</v>
      </c>
    </row>
    <row r="93" ht="15" spans="1:15">
      <c r="A93" s="5">
        <v>91</v>
      </c>
      <c r="B93" s="8">
        <v>20202430</v>
      </c>
      <c r="C93" s="8" t="s">
        <v>419</v>
      </c>
      <c r="D93" s="9" t="s">
        <v>420</v>
      </c>
      <c r="E93" s="8" t="s">
        <v>421</v>
      </c>
      <c r="F93" s="8" t="s">
        <v>422</v>
      </c>
      <c r="G93" s="8" t="s">
        <v>201</v>
      </c>
      <c r="H93" s="10" t="s">
        <v>21</v>
      </c>
      <c r="I93" s="8">
        <v>24</v>
      </c>
      <c r="J93" s="8">
        <v>16</v>
      </c>
      <c r="K93" s="8">
        <v>384</v>
      </c>
      <c r="L93" s="8">
        <v>2</v>
      </c>
      <c r="M93" s="8">
        <f t="shared" si="2"/>
        <v>768</v>
      </c>
      <c r="N93" s="8">
        <f t="shared" si="3"/>
        <v>560.64</v>
      </c>
      <c r="O93" s="12" t="s">
        <v>246</v>
      </c>
    </row>
    <row r="94" ht="15" spans="1:15">
      <c r="A94" s="5">
        <v>92</v>
      </c>
      <c r="B94" s="8">
        <v>104472</v>
      </c>
      <c r="C94" s="8" t="s">
        <v>423</v>
      </c>
      <c r="D94" s="9" t="s">
        <v>424</v>
      </c>
      <c r="E94" s="8" t="s">
        <v>425</v>
      </c>
      <c r="F94" s="8" t="s">
        <v>426</v>
      </c>
      <c r="G94" s="8" t="s">
        <v>427</v>
      </c>
      <c r="H94" s="10" t="s">
        <v>21</v>
      </c>
      <c r="I94" s="8">
        <v>12</v>
      </c>
      <c r="J94" s="8">
        <v>15</v>
      </c>
      <c r="K94" s="8">
        <v>180</v>
      </c>
      <c r="L94" s="8">
        <v>2</v>
      </c>
      <c r="M94" s="8">
        <f t="shared" si="2"/>
        <v>360</v>
      </c>
      <c r="N94" s="8">
        <f t="shared" si="3"/>
        <v>262.8</v>
      </c>
      <c r="O94" s="12" t="s">
        <v>246</v>
      </c>
    </row>
    <row r="95" ht="15" spans="1:15">
      <c r="A95" s="5">
        <v>93</v>
      </c>
      <c r="B95" s="8">
        <v>28208200</v>
      </c>
      <c r="C95" s="8" t="s">
        <v>428</v>
      </c>
      <c r="D95" s="9" t="s">
        <v>429</v>
      </c>
      <c r="E95" s="8" t="s">
        <v>430</v>
      </c>
      <c r="F95" s="8" t="s">
        <v>431</v>
      </c>
      <c r="G95" s="8" t="s">
        <v>427</v>
      </c>
      <c r="H95" s="10" t="s">
        <v>21</v>
      </c>
      <c r="I95" s="8">
        <v>12</v>
      </c>
      <c r="J95" s="8">
        <v>30</v>
      </c>
      <c r="K95" s="8">
        <v>360</v>
      </c>
      <c r="L95" s="8">
        <v>2</v>
      </c>
      <c r="M95" s="8">
        <f t="shared" si="2"/>
        <v>720</v>
      </c>
      <c r="N95" s="8">
        <f t="shared" si="3"/>
        <v>525.6</v>
      </c>
      <c r="O95" s="12" t="s">
        <v>246</v>
      </c>
    </row>
    <row r="96" ht="15" spans="1:15">
      <c r="A96" s="5">
        <v>94</v>
      </c>
      <c r="B96" s="8">
        <v>20209210</v>
      </c>
      <c r="C96" s="8" t="s">
        <v>432</v>
      </c>
      <c r="D96" s="9" t="s">
        <v>433</v>
      </c>
      <c r="E96" s="8" t="s">
        <v>434</v>
      </c>
      <c r="F96" s="8" t="s">
        <v>435</v>
      </c>
      <c r="G96" s="8" t="s">
        <v>307</v>
      </c>
      <c r="H96" s="10" t="s">
        <v>21</v>
      </c>
      <c r="I96" s="8">
        <v>24</v>
      </c>
      <c r="J96" s="8">
        <v>40</v>
      </c>
      <c r="K96" s="8">
        <v>960</v>
      </c>
      <c r="L96" s="8">
        <v>2</v>
      </c>
      <c r="M96" s="8">
        <f t="shared" si="2"/>
        <v>1920</v>
      </c>
      <c r="N96" s="8">
        <f t="shared" si="3"/>
        <v>1401.6</v>
      </c>
      <c r="O96" s="12" t="s">
        <v>246</v>
      </c>
    </row>
    <row r="97" ht="15" spans="1:15">
      <c r="A97" s="5">
        <v>95</v>
      </c>
      <c r="B97" s="8">
        <v>20200350</v>
      </c>
      <c r="C97" s="8" t="s">
        <v>436</v>
      </c>
      <c r="D97" s="9" t="s">
        <v>437</v>
      </c>
      <c r="E97" s="8" t="s">
        <v>438</v>
      </c>
      <c r="F97" s="8" t="s">
        <v>439</v>
      </c>
      <c r="G97" s="8" t="s">
        <v>288</v>
      </c>
      <c r="H97" s="10" t="s">
        <v>21</v>
      </c>
      <c r="I97" s="8">
        <v>12</v>
      </c>
      <c r="J97" s="8">
        <v>10</v>
      </c>
      <c r="K97" s="8">
        <v>120</v>
      </c>
      <c r="L97" s="8">
        <v>2</v>
      </c>
      <c r="M97" s="8">
        <f t="shared" si="2"/>
        <v>240</v>
      </c>
      <c r="N97" s="8">
        <f t="shared" si="3"/>
        <v>175.2</v>
      </c>
      <c r="O97" s="12" t="s">
        <v>246</v>
      </c>
    </row>
    <row r="98" ht="15" spans="1:15">
      <c r="A98" s="5">
        <v>96</v>
      </c>
      <c r="B98" s="8">
        <v>20208800</v>
      </c>
      <c r="C98" s="8" t="s">
        <v>440</v>
      </c>
      <c r="D98" s="9" t="s">
        <v>441</v>
      </c>
      <c r="E98" s="8" t="s">
        <v>442</v>
      </c>
      <c r="F98" s="8" t="s">
        <v>443</v>
      </c>
      <c r="G98" s="8" t="s">
        <v>38</v>
      </c>
      <c r="H98" s="10" t="s">
        <v>21</v>
      </c>
      <c r="I98" s="8">
        <v>12</v>
      </c>
      <c r="J98" s="8">
        <v>17</v>
      </c>
      <c r="K98" s="8">
        <v>204</v>
      </c>
      <c r="L98" s="8">
        <v>2</v>
      </c>
      <c r="M98" s="8">
        <f t="shared" si="2"/>
        <v>408</v>
      </c>
      <c r="N98" s="8">
        <f t="shared" si="3"/>
        <v>297.84</v>
      </c>
      <c r="O98" s="12" t="s">
        <v>246</v>
      </c>
    </row>
    <row r="99" ht="28.5" spans="1:15">
      <c r="A99" s="5">
        <v>97</v>
      </c>
      <c r="B99" s="8">
        <v>20205160</v>
      </c>
      <c r="C99" s="8" t="s">
        <v>444</v>
      </c>
      <c r="D99" s="9" t="s">
        <v>445</v>
      </c>
      <c r="E99" s="8" t="s">
        <v>446</v>
      </c>
      <c r="F99" s="8" t="s">
        <v>447</v>
      </c>
      <c r="G99" s="8" t="s">
        <v>201</v>
      </c>
      <c r="H99" s="10" t="s">
        <v>21</v>
      </c>
      <c r="I99" s="8">
        <v>12</v>
      </c>
      <c r="J99" s="8">
        <v>18</v>
      </c>
      <c r="K99" s="8">
        <v>216</v>
      </c>
      <c r="L99" s="8">
        <v>2</v>
      </c>
      <c r="M99" s="8">
        <f t="shared" si="2"/>
        <v>432</v>
      </c>
      <c r="N99" s="8">
        <f t="shared" si="3"/>
        <v>315.36</v>
      </c>
      <c r="O99" s="12" t="s">
        <v>246</v>
      </c>
    </row>
    <row r="100" ht="15" spans="1:15">
      <c r="A100" s="5">
        <v>98</v>
      </c>
      <c r="B100" s="8">
        <v>28009580</v>
      </c>
      <c r="C100" s="8" t="s">
        <v>448</v>
      </c>
      <c r="D100" s="9" t="s">
        <v>449</v>
      </c>
      <c r="E100" s="8" t="s">
        <v>446</v>
      </c>
      <c r="F100" s="8" t="s">
        <v>447</v>
      </c>
      <c r="G100" s="8" t="s">
        <v>201</v>
      </c>
      <c r="H100" s="10" t="s">
        <v>21</v>
      </c>
      <c r="I100" s="8">
        <v>12</v>
      </c>
      <c r="J100" s="8">
        <v>25</v>
      </c>
      <c r="K100" s="8">
        <v>300</v>
      </c>
      <c r="L100" s="8">
        <v>2</v>
      </c>
      <c r="M100" s="8">
        <f t="shared" si="2"/>
        <v>600</v>
      </c>
      <c r="N100" s="8">
        <f t="shared" si="3"/>
        <v>438</v>
      </c>
      <c r="O100" s="12" t="s">
        <v>246</v>
      </c>
    </row>
    <row r="101" ht="15" spans="1:15">
      <c r="A101" s="5">
        <v>99</v>
      </c>
      <c r="B101" s="8">
        <v>34800450</v>
      </c>
      <c r="C101" s="8" t="s">
        <v>450</v>
      </c>
      <c r="D101" s="9" t="s">
        <v>451</v>
      </c>
      <c r="E101" s="8" t="s">
        <v>452</v>
      </c>
      <c r="F101" s="8" t="s">
        <v>453</v>
      </c>
      <c r="G101" s="8" t="s">
        <v>201</v>
      </c>
      <c r="H101" s="10" t="s">
        <v>21</v>
      </c>
      <c r="I101" s="8">
        <v>12</v>
      </c>
      <c r="J101" s="8">
        <v>13</v>
      </c>
      <c r="K101" s="8">
        <v>156</v>
      </c>
      <c r="L101" s="8">
        <v>2</v>
      </c>
      <c r="M101" s="8">
        <f t="shared" si="2"/>
        <v>312</v>
      </c>
      <c r="N101" s="8">
        <f t="shared" si="3"/>
        <v>227.76</v>
      </c>
      <c r="O101" s="12" t="s">
        <v>246</v>
      </c>
    </row>
    <row r="102" ht="15" spans="1:15">
      <c r="A102" s="5">
        <v>100</v>
      </c>
      <c r="B102" s="8">
        <v>33803500</v>
      </c>
      <c r="C102" s="8" t="s">
        <v>454</v>
      </c>
      <c r="D102" s="9" t="s">
        <v>455</v>
      </c>
      <c r="E102" s="8" t="s">
        <v>456</v>
      </c>
      <c r="F102" s="8" t="s">
        <v>457</v>
      </c>
      <c r="G102" s="8" t="s">
        <v>201</v>
      </c>
      <c r="H102" s="10" t="s">
        <v>21</v>
      </c>
      <c r="I102" s="8">
        <v>12</v>
      </c>
      <c r="J102" s="8">
        <v>10</v>
      </c>
      <c r="K102" s="8">
        <v>120</v>
      </c>
      <c r="L102" s="8">
        <v>2</v>
      </c>
      <c r="M102" s="8">
        <f t="shared" si="2"/>
        <v>240</v>
      </c>
      <c r="N102" s="8">
        <f t="shared" si="3"/>
        <v>175.2</v>
      </c>
      <c r="O102" s="12" t="s">
        <v>246</v>
      </c>
    </row>
    <row r="103" ht="15" spans="1:15">
      <c r="A103" s="5">
        <v>101</v>
      </c>
      <c r="B103" s="8">
        <v>28004660</v>
      </c>
      <c r="C103" s="8" t="s">
        <v>458</v>
      </c>
      <c r="D103" s="9" t="s">
        <v>459</v>
      </c>
      <c r="E103" s="8" t="s">
        <v>460</v>
      </c>
      <c r="F103" s="8" t="s">
        <v>461</v>
      </c>
      <c r="G103" s="8" t="s">
        <v>462</v>
      </c>
      <c r="H103" s="10" t="s">
        <v>21</v>
      </c>
      <c r="I103" s="8">
        <v>6</v>
      </c>
      <c r="J103" s="8">
        <v>40</v>
      </c>
      <c r="K103" s="8">
        <v>240</v>
      </c>
      <c r="L103" s="8">
        <v>2</v>
      </c>
      <c r="M103" s="8">
        <f t="shared" si="2"/>
        <v>480</v>
      </c>
      <c r="N103" s="8">
        <f t="shared" si="3"/>
        <v>350.4</v>
      </c>
      <c r="O103" s="12" t="s">
        <v>246</v>
      </c>
    </row>
    <row r="104" ht="15" spans="1:15">
      <c r="A104" s="5">
        <v>102</v>
      </c>
      <c r="B104" s="8">
        <v>20207020</v>
      </c>
      <c r="C104" s="8" t="s">
        <v>463</v>
      </c>
      <c r="D104" s="9" t="s">
        <v>464</v>
      </c>
      <c r="E104" s="8" t="s">
        <v>465</v>
      </c>
      <c r="F104" s="8" t="s">
        <v>466</v>
      </c>
      <c r="G104" s="8" t="s">
        <v>83</v>
      </c>
      <c r="H104" s="10" t="s">
        <v>21</v>
      </c>
      <c r="I104" s="8">
        <v>12</v>
      </c>
      <c r="J104" s="8">
        <v>8</v>
      </c>
      <c r="K104" s="8">
        <v>96</v>
      </c>
      <c r="L104" s="8">
        <v>2</v>
      </c>
      <c r="M104" s="8">
        <f t="shared" si="2"/>
        <v>192</v>
      </c>
      <c r="N104" s="8">
        <f t="shared" si="3"/>
        <v>140.16</v>
      </c>
      <c r="O104" s="12" t="s">
        <v>246</v>
      </c>
    </row>
    <row r="105" ht="15" spans="1:15">
      <c r="A105" s="5">
        <v>103</v>
      </c>
      <c r="B105" s="8">
        <v>20202760</v>
      </c>
      <c r="C105" s="8" t="s">
        <v>467</v>
      </c>
      <c r="D105" s="9" t="s">
        <v>468</v>
      </c>
      <c r="E105" s="8" t="s">
        <v>469</v>
      </c>
      <c r="F105" s="8" t="s">
        <v>470</v>
      </c>
      <c r="G105" s="8" t="s">
        <v>201</v>
      </c>
      <c r="H105" s="10" t="s">
        <v>21</v>
      </c>
      <c r="I105" s="8">
        <v>24</v>
      </c>
      <c r="J105" s="8">
        <v>12</v>
      </c>
      <c r="K105" s="8">
        <v>288</v>
      </c>
      <c r="L105" s="8">
        <v>2</v>
      </c>
      <c r="M105" s="8">
        <f t="shared" si="2"/>
        <v>576</v>
      </c>
      <c r="N105" s="8">
        <f t="shared" si="3"/>
        <v>420.48</v>
      </c>
      <c r="O105" s="12" t="s">
        <v>246</v>
      </c>
    </row>
    <row r="106" ht="15" spans="1:15">
      <c r="A106" s="5">
        <v>104</v>
      </c>
      <c r="B106" s="8">
        <v>34400100</v>
      </c>
      <c r="C106" s="8" t="s">
        <v>471</v>
      </c>
      <c r="D106" s="9" t="s">
        <v>472</v>
      </c>
      <c r="E106" s="8" t="s">
        <v>473</v>
      </c>
      <c r="F106" s="8" t="s">
        <v>474</v>
      </c>
      <c r="G106" s="8" t="s">
        <v>307</v>
      </c>
      <c r="H106" s="10" t="s">
        <v>21</v>
      </c>
      <c r="I106" s="8">
        <v>12</v>
      </c>
      <c r="J106" s="8">
        <v>12</v>
      </c>
      <c r="K106" s="8">
        <v>144</v>
      </c>
      <c r="L106" s="8">
        <v>2</v>
      </c>
      <c r="M106" s="8">
        <f t="shared" si="2"/>
        <v>288</v>
      </c>
      <c r="N106" s="8">
        <f t="shared" si="3"/>
        <v>210.24</v>
      </c>
      <c r="O106" s="12" t="s">
        <v>246</v>
      </c>
    </row>
    <row r="107" ht="15" spans="1:15">
      <c r="A107" s="5">
        <v>105</v>
      </c>
      <c r="B107" s="8">
        <v>31200170</v>
      </c>
      <c r="C107" s="8" t="s">
        <v>475</v>
      </c>
      <c r="D107" s="9" t="s">
        <v>476</v>
      </c>
      <c r="E107" s="8" t="s">
        <v>477</v>
      </c>
      <c r="F107" s="8" t="s">
        <v>478</v>
      </c>
      <c r="G107" s="8" t="s">
        <v>288</v>
      </c>
      <c r="H107" s="10" t="s">
        <v>21</v>
      </c>
      <c r="I107" s="8">
        <v>12</v>
      </c>
      <c r="J107" s="8">
        <v>12</v>
      </c>
      <c r="K107" s="8">
        <v>144</v>
      </c>
      <c r="L107" s="8">
        <v>2</v>
      </c>
      <c r="M107" s="8">
        <f t="shared" si="2"/>
        <v>288</v>
      </c>
      <c r="N107" s="8">
        <f t="shared" si="3"/>
        <v>210.24</v>
      </c>
      <c r="O107" s="12" t="s">
        <v>246</v>
      </c>
    </row>
    <row r="108" ht="15" spans="1:15">
      <c r="A108" s="5">
        <v>106</v>
      </c>
      <c r="B108" s="8">
        <v>30803800</v>
      </c>
      <c r="C108" s="8" t="s">
        <v>479</v>
      </c>
      <c r="D108" s="9" t="s">
        <v>480</v>
      </c>
      <c r="E108" s="8"/>
      <c r="F108" s="8" t="s">
        <v>481</v>
      </c>
      <c r="G108" s="8" t="s">
        <v>27</v>
      </c>
      <c r="H108" s="10" t="s">
        <v>21</v>
      </c>
      <c r="I108" s="8">
        <v>12</v>
      </c>
      <c r="J108" s="8">
        <v>8</v>
      </c>
      <c r="K108" s="8">
        <v>96</v>
      </c>
      <c r="L108" s="8">
        <v>2</v>
      </c>
      <c r="M108" s="8">
        <f t="shared" si="2"/>
        <v>192</v>
      </c>
      <c r="N108" s="8">
        <f t="shared" si="3"/>
        <v>140.16</v>
      </c>
      <c r="O108" s="12" t="s">
        <v>246</v>
      </c>
    </row>
    <row r="109" ht="15" spans="1:15">
      <c r="A109" s="5">
        <v>107</v>
      </c>
      <c r="B109" s="8">
        <v>36200960</v>
      </c>
      <c r="C109" s="8" t="s">
        <v>482</v>
      </c>
      <c r="D109" s="9" t="s">
        <v>483</v>
      </c>
      <c r="E109" s="8" t="s">
        <v>484</v>
      </c>
      <c r="F109" s="8" t="s">
        <v>485</v>
      </c>
      <c r="G109" s="8" t="s">
        <v>20</v>
      </c>
      <c r="H109" s="10" t="s">
        <v>21</v>
      </c>
      <c r="I109" s="8">
        <v>12</v>
      </c>
      <c r="J109" s="8">
        <v>12</v>
      </c>
      <c r="K109" s="8">
        <v>144</v>
      </c>
      <c r="L109" s="8">
        <v>2</v>
      </c>
      <c r="M109" s="8">
        <f t="shared" si="2"/>
        <v>288</v>
      </c>
      <c r="N109" s="8">
        <f t="shared" si="3"/>
        <v>210.24</v>
      </c>
      <c r="O109" s="12" t="s">
        <v>246</v>
      </c>
    </row>
    <row r="110" ht="15" spans="1:15">
      <c r="A110" s="5">
        <v>108</v>
      </c>
      <c r="B110" s="8">
        <v>32801690</v>
      </c>
      <c r="C110" s="8" t="s">
        <v>486</v>
      </c>
      <c r="D110" s="9" t="s">
        <v>487</v>
      </c>
      <c r="E110" s="8" t="s">
        <v>488</v>
      </c>
      <c r="F110" s="8" t="s">
        <v>489</v>
      </c>
      <c r="G110" s="8" t="s">
        <v>70</v>
      </c>
      <c r="H110" s="10" t="s">
        <v>21</v>
      </c>
      <c r="I110" s="8">
        <v>12</v>
      </c>
      <c r="J110" s="8">
        <v>22</v>
      </c>
      <c r="K110" s="8">
        <v>264</v>
      </c>
      <c r="L110" s="8">
        <v>2</v>
      </c>
      <c r="M110" s="8">
        <f t="shared" si="2"/>
        <v>528</v>
      </c>
      <c r="N110" s="8">
        <f t="shared" si="3"/>
        <v>385.44</v>
      </c>
      <c r="O110" s="12" t="s">
        <v>246</v>
      </c>
    </row>
    <row r="111" ht="15" spans="1:15">
      <c r="A111" s="5">
        <v>109</v>
      </c>
      <c r="B111" s="8">
        <v>30405950</v>
      </c>
      <c r="C111" s="8" t="s">
        <v>490</v>
      </c>
      <c r="D111" s="9" t="s">
        <v>491</v>
      </c>
      <c r="E111" s="8" t="s">
        <v>492</v>
      </c>
      <c r="F111" s="8" t="s">
        <v>493</v>
      </c>
      <c r="G111" s="8" t="s">
        <v>494</v>
      </c>
      <c r="H111" s="10" t="s">
        <v>21</v>
      </c>
      <c r="I111" s="8">
        <v>12</v>
      </c>
      <c r="J111" s="8">
        <v>15</v>
      </c>
      <c r="K111" s="8">
        <v>180</v>
      </c>
      <c r="L111" s="8">
        <v>2</v>
      </c>
      <c r="M111" s="8">
        <f t="shared" si="2"/>
        <v>360</v>
      </c>
      <c r="N111" s="8">
        <f t="shared" si="3"/>
        <v>262.8</v>
      </c>
      <c r="O111" s="12" t="s">
        <v>246</v>
      </c>
    </row>
    <row r="112" ht="15" spans="1:15">
      <c r="A112" s="5">
        <v>110</v>
      </c>
      <c r="B112" s="8">
        <v>35400170</v>
      </c>
      <c r="C112" s="8" t="s">
        <v>495</v>
      </c>
      <c r="D112" s="9" t="s">
        <v>496</v>
      </c>
      <c r="E112" s="8" t="s">
        <v>497</v>
      </c>
      <c r="F112" s="8" t="s">
        <v>498</v>
      </c>
      <c r="G112" s="8" t="s">
        <v>201</v>
      </c>
      <c r="H112" s="10" t="s">
        <v>21</v>
      </c>
      <c r="I112" s="8">
        <v>24</v>
      </c>
      <c r="J112" s="8">
        <v>10</v>
      </c>
      <c r="K112" s="8">
        <v>240</v>
      </c>
      <c r="L112" s="8">
        <v>2</v>
      </c>
      <c r="M112" s="8">
        <f t="shared" si="2"/>
        <v>480</v>
      </c>
      <c r="N112" s="8">
        <f t="shared" si="3"/>
        <v>350.4</v>
      </c>
      <c r="O112" s="12" t="s">
        <v>246</v>
      </c>
    </row>
    <row r="113" ht="15" spans="1:15">
      <c r="A113" s="5">
        <v>111</v>
      </c>
      <c r="B113" s="8">
        <v>32802210</v>
      </c>
      <c r="C113" s="8" t="s">
        <v>499</v>
      </c>
      <c r="D113" s="9" t="s">
        <v>500</v>
      </c>
      <c r="E113" s="8" t="s">
        <v>199</v>
      </c>
      <c r="F113" s="8" t="s">
        <v>200</v>
      </c>
      <c r="G113" s="8" t="s">
        <v>201</v>
      </c>
      <c r="H113" s="10" t="s">
        <v>21</v>
      </c>
      <c r="I113" s="8">
        <v>12</v>
      </c>
      <c r="J113" s="8">
        <v>10</v>
      </c>
      <c r="K113" s="8">
        <v>120</v>
      </c>
      <c r="L113" s="8">
        <v>2</v>
      </c>
      <c r="M113" s="8">
        <f t="shared" si="2"/>
        <v>240</v>
      </c>
      <c r="N113" s="8">
        <f t="shared" si="3"/>
        <v>175.2</v>
      </c>
      <c r="O113" s="12" t="s">
        <v>246</v>
      </c>
    </row>
    <row r="114" ht="15" spans="1:15">
      <c r="A114" s="5">
        <v>112</v>
      </c>
      <c r="B114" s="8">
        <v>34602560</v>
      </c>
      <c r="C114" s="8" t="s">
        <v>501</v>
      </c>
      <c r="D114" s="9" t="s">
        <v>502</v>
      </c>
      <c r="E114" s="8" t="s">
        <v>503</v>
      </c>
      <c r="F114" s="8" t="s">
        <v>504</v>
      </c>
      <c r="G114" s="8" t="s">
        <v>201</v>
      </c>
      <c r="H114" s="10" t="s">
        <v>21</v>
      </c>
      <c r="I114" s="8">
        <v>6</v>
      </c>
      <c r="J114" s="8">
        <v>36</v>
      </c>
      <c r="K114" s="8">
        <v>216</v>
      </c>
      <c r="L114" s="8">
        <v>2</v>
      </c>
      <c r="M114" s="8">
        <f t="shared" si="2"/>
        <v>432</v>
      </c>
      <c r="N114" s="8">
        <f t="shared" si="3"/>
        <v>315.36</v>
      </c>
      <c r="O114" s="12" t="s">
        <v>246</v>
      </c>
    </row>
    <row r="115" ht="15" spans="1:15">
      <c r="A115" s="5">
        <v>113</v>
      </c>
      <c r="B115" s="8">
        <v>28003550</v>
      </c>
      <c r="C115" s="8" t="s">
        <v>505</v>
      </c>
      <c r="D115" s="9" t="s">
        <v>506</v>
      </c>
      <c r="E115" s="8" t="s">
        <v>507</v>
      </c>
      <c r="F115" s="8" t="s">
        <v>508</v>
      </c>
      <c r="G115" s="8" t="s">
        <v>288</v>
      </c>
      <c r="H115" s="10" t="s">
        <v>21</v>
      </c>
      <c r="I115" s="8">
        <v>6</v>
      </c>
      <c r="J115" s="8">
        <v>35</v>
      </c>
      <c r="K115" s="8">
        <v>210</v>
      </c>
      <c r="L115" s="8">
        <v>2</v>
      </c>
      <c r="M115" s="8">
        <f t="shared" si="2"/>
        <v>420</v>
      </c>
      <c r="N115" s="8">
        <f t="shared" si="3"/>
        <v>306.6</v>
      </c>
      <c r="O115" s="12" t="s">
        <v>246</v>
      </c>
    </row>
    <row r="116" ht="15" spans="1:15">
      <c r="A116" s="5">
        <v>114</v>
      </c>
      <c r="B116" s="8">
        <v>34600900</v>
      </c>
      <c r="C116" s="8" t="s">
        <v>509</v>
      </c>
      <c r="D116" s="9" t="s">
        <v>510</v>
      </c>
      <c r="E116" s="8" t="s">
        <v>511</v>
      </c>
      <c r="F116" s="8" t="s">
        <v>512</v>
      </c>
      <c r="G116" s="8" t="s">
        <v>288</v>
      </c>
      <c r="H116" s="10" t="s">
        <v>21</v>
      </c>
      <c r="I116" s="8">
        <v>6</v>
      </c>
      <c r="J116" s="8">
        <v>20</v>
      </c>
      <c r="K116" s="8">
        <v>120</v>
      </c>
      <c r="L116" s="8">
        <v>2</v>
      </c>
      <c r="M116" s="8">
        <f t="shared" si="2"/>
        <v>240</v>
      </c>
      <c r="N116" s="8">
        <f t="shared" si="3"/>
        <v>175.2</v>
      </c>
      <c r="O116" s="12" t="s">
        <v>246</v>
      </c>
    </row>
    <row r="117" ht="15" spans="1:15">
      <c r="A117" s="5">
        <v>115</v>
      </c>
      <c r="B117" s="8">
        <v>33200740</v>
      </c>
      <c r="C117" s="8" t="s">
        <v>513</v>
      </c>
      <c r="D117" s="9" t="s">
        <v>514</v>
      </c>
      <c r="E117" s="8" t="s">
        <v>515</v>
      </c>
      <c r="F117" s="8" t="s">
        <v>516</v>
      </c>
      <c r="G117" s="8" t="s">
        <v>427</v>
      </c>
      <c r="H117" s="10" t="s">
        <v>21</v>
      </c>
      <c r="I117" s="8">
        <v>12</v>
      </c>
      <c r="J117" s="8">
        <v>20</v>
      </c>
      <c r="K117" s="8">
        <v>240</v>
      </c>
      <c r="L117" s="8">
        <v>2</v>
      </c>
      <c r="M117" s="8">
        <f t="shared" si="2"/>
        <v>480</v>
      </c>
      <c r="N117" s="8">
        <f t="shared" si="3"/>
        <v>350.4</v>
      </c>
      <c r="O117" s="12" t="s">
        <v>246</v>
      </c>
    </row>
    <row r="118" ht="15" spans="1:15">
      <c r="A118" s="5">
        <v>116</v>
      </c>
      <c r="B118" s="8">
        <v>30600460</v>
      </c>
      <c r="C118" s="8" t="s">
        <v>517</v>
      </c>
      <c r="D118" s="9" t="s">
        <v>518</v>
      </c>
      <c r="E118" s="8" t="s">
        <v>519</v>
      </c>
      <c r="F118" s="8" t="s">
        <v>520</v>
      </c>
      <c r="G118" s="8" t="s">
        <v>83</v>
      </c>
      <c r="H118" s="10" t="s">
        <v>21</v>
      </c>
      <c r="I118" s="8">
        <v>12</v>
      </c>
      <c r="J118" s="8">
        <v>18</v>
      </c>
      <c r="K118" s="8">
        <v>216</v>
      </c>
      <c r="L118" s="8">
        <v>2</v>
      </c>
      <c r="M118" s="8">
        <f t="shared" si="2"/>
        <v>432</v>
      </c>
      <c r="N118" s="8">
        <f t="shared" si="3"/>
        <v>315.36</v>
      </c>
      <c r="O118" s="12" t="s">
        <v>246</v>
      </c>
    </row>
    <row r="119" ht="15" spans="1:15">
      <c r="A119" s="5">
        <v>117</v>
      </c>
      <c r="B119" s="8">
        <v>102508</v>
      </c>
      <c r="C119" s="8" t="s">
        <v>521</v>
      </c>
      <c r="D119" s="9" t="s">
        <v>522</v>
      </c>
      <c r="E119" s="8"/>
      <c r="F119" s="8" t="s">
        <v>523</v>
      </c>
      <c r="G119" s="8" t="s">
        <v>288</v>
      </c>
      <c r="H119" s="10" t="s">
        <v>21</v>
      </c>
      <c r="I119" s="8">
        <v>1</v>
      </c>
      <c r="J119" s="8">
        <v>59.8</v>
      </c>
      <c r="K119" s="8">
        <v>59.8</v>
      </c>
      <c r="L119" s="8">
        <v>1</v>
      </c>
      <c r="M119" s="8">
        <f t="shared" si="2"/>
        <v>59.8</v>
      </c>
      <c r="N119" s="8">
        <f t="shared" si="3"/>
        <v>43.654</v>
      </c>
      <c r="O119" s="5" t="s">
        <v>22</v>
      </c>
    </row>
    <row r="120" ht="15" spans="1:15">
      <c r="A120" s="5">
        <v>118</v>
      </c>
      <c r="B120" s="8">
        <v>35200190</v>
      </c>
      <c r="C120" s="8" t="s">
        <v>524</v>
      </c>
      <c r="D120" s="9" t="s">
        <v>525</v>
      </c>
      <c r="E120" s="8" t="s">
        <v>526</v>
      </c>
      <c r="F120" s="8" t="s">
        <v>527</v>
      </c>
      <c r="G120" s="8" t="s">
        <v>288</v>
      </c>
      <c r="H120" s="10" t="s">
        <v>21</v>
      </c>
      <c r="I120" s="8">
        <v>12</v>
      </c>
      <c r="J120" s="8">
        <v>35</v>
      </c>
      <c r="K120" s="8">
        <v>420</v>
      </c>
      <c r="L120" s="8">
        <v>1</v>
      </c>
      <c r="M120" s="8">
        <f t="shared" si="2"/>
        <v>420</v>
      </c>
      <c r="N120" s="8">
        <f t="shared" si="3"/>
        <v>306.6</v>
      </c>
      <c r="O120" s="5" t="s">
        <v>22</v>
      </c>
    </row>
    <row r="121" ht="15" spans="1:15">
      <c r="A121" s="5">
        <v>119</v>
      </c>
      <c r="B121" s="8">
        <v>106939</v>
      </c>
      <c r="C121" s="8" t="s">
        <v>528</v>
      </c>
      <c r="D121" s="9" t="s">
        <v>529</v>
      </c>
      <c r="E121" s="8" t="s">
        <v>530</v>
      </c>
      <c r="F121" s="8" t="s">
        <v>531</v>
      </c>
      <c r="G121" s="8" t="s">
        <v>105</v>
      </c>
      <c r="H121" s="10" t="s">
        <v>21</v>
      </c>
      <c r="I121" s="8">
        <v>4</v>
      </c>
      <c r="J121" s="8">
        <v>50</v>
      </c>
      <c r="K121" s="8">
        <v>200</v>
      </c>
      <c r="L121" s="8">
        <v>1</v>
      </c>
      <c r="M121" s="8">
        <f t="shared" si="2"/>
        <v>200</v>
      </c>
      <c r="N121" s="8">
        <f t="shared" si="3"/>
        <v>146</v>
      </c>
      <c r="O121" s="5" t="s">
        <v>22</v>
      </c>
    </row>
    <row r="122" ht="15" spans="1:15">
      <c r="A122" s="5">
        <v>120</v>
      </c>
      <c r="B122" s="8">
        <v>109757</v>
      </c>
      <c r="C122" s="8" t="s">
        <v>532</v>
      </c>
      <c r="D122" s="9" t="s">
        <v>533</v>
      </c>
      <c r="E122" s="8" t="s">
        <v>534</v>
      </c>
      <c r="F122" s="8" t="s">
        <v>535</v>
      </c>
      <c r="G122" s="8" t="s">
        <v>105</v>
      </c>
      <c r="H122" s="10" t="s">
        <v>21</v>
      </c>
      <c r="I122" s="8">
        <v>12</v>
      </c>
      <c r="J122" s="8">
        <v>23</v>
      </c>
      <c r="K122" s="8">
        <v>276</v>
      </c>
      <c r="L122" s="8">
        <v>1</v>
      </c>
      <c r="M122" s="8">
        <f t="shared" si="2"/>
        <v>276</v>
      </c>
      <c r="N122" s="8">
        <f t="shared" si="3"/>
        <v>201.48</v>
      </c>
      <c r="O122" s="5" t="s">
        <v>22</v>
      </c>
    </row>
    <row r="123" ht="15" spans="1:15">
      <c r="A123" s="5">
        <v>121</v>
      </c>
      <c r="B123" s="8">
        <v>111883</v>
      </c>
      <c r="C123" s="8" t="s">
        <v>536</v>
      </c>
      <c r="D123" s="9" t="s">
        <v>537</v>
      </c>
      <c r="E123" s="8"/>
      <c r="F123" s="8"/>
      <c r="G123" s="8" t="s">
        <v>341</v>
      </c>
      <c r="H123" s="10" t="s">
        <v>21</v>
      </c>
      <c r="I123" s="8">
        <v>1</v>
      </c>
      <c r="J123" s="8">
        <v>680</v>
      </c>
      <c r="K123" s="8">
        <v>680</v>
      </c>
      <c r="L123" s="8">
        <v>1</v>
      </c>
      <c r="M123" s="8">
        <f t="shared" si="2"/>
        <v>680</v>
      </c>
      <c r="N123" s="8">
        <f t="shared" si="3"/>
        <v>496.4</v>
      </c>
      <c r="O123" s="5" t="s">
        <v>22</v>
      </c>
    </row>
    <row r="124" ht="30" spans="1:15">
      <c r="A124" s="5">
        <v>122</v>
      </c>
      <c r="B124" s="8">
        <v>108598</v>
      </c>
      <c r="C124" s="8" t="s">
        <v>538</v>
      </c>
      <c r="D124" s="9" t="s">
        <v>539</v>
      </c>
      <c r="E124" s="8"/>
      <c r="F124" s="8" t="s">
        <v>540</v>
      </c>
      <c r="G124" s="8" t="s">
        <v>288</v>
      </c>
      <c r="H124" s="10" t="s">
        <v>21</v>
      </c>
      <c r="I124" s="8">
        <v>9</v>
      </c>
      <c r="J124" s="8">
        <v>25</v>
      </c>
      <c r="K124" s="8">
        <v>225</v>
      </c>
      <c r="L124" s="8">
        <v>1</v>
      </c>
      <c r="M124" s="8">
        <f t="shared" si="2"/>
        <v>225</v>
      </c>
      <c r="N124" s="8">
        <f t="shared" si="3"/>
        <v>164.25</v>
      </c>
      <c r="O124" s="5" t="s">
        <v>22</v>
      </c>
    </row>
    <row r="125" ht="15" spans="1:15">
      <c r="A125" s="5">
        <v>123</v>
      </c>
      <c r="B125" s="8">
        <v>31400261</v>
      </c>
      <c r="C125" s="8" t="s">
        <v>541</v>
      </c>
      <c r="D125" s="9" t="s">
        <v>542</v>
      </c>
      <c r="E125" s="8" t="s">
        <v>543</v>
      </c>
      <c r="F125" s="8" t="s">
        <v>544</v>
      </c>
      <c r="G125" s="8" t="s">
        <v>288</v>
      </c>
      <c r="H125" s="10" t="s">
        <v>21</v>
      </c>
      <c r="I125" s="8">
        <v>2</v>
      </c>
      <c r="J125" s="8">
        <v>50</v>
      </c>
      <c r="K125" s="8">
        <v>100</v>
      </c>
      <c r="L125" s="8">
        <v>1</v>
      </c>
      <c r="M125" s="8">
        <f t="shared" si="2"/>
        <v>100</v>
      </c>
      <c r="N125" s="8">
        <f t="shared" si="3"/>
        <v>73</v>
      </c>
      <c r="O125" s="5" t="s">
        <v>22</v>
      </c>
    </row>
    <row r="126" ht="30" spans="1:15">
      <c r="A126" s="5">
        <v>124</v>
      </c>
      <c r="B126" s="8">
        <v>104813</v>
      </c>
      <c r="C126" s="8" t="s">
        <v>545</v>
      </c>
      <c r="D126" s="9" t="s">
        <v>546</v>
      </c>
      <c r="E126" s="8"/>
      <c r="F126" s="8"/>
      <c r="G126" s="8" t="s">
        <v>105</v>
      </c>
      <c r="H126" s="10" t="s">
        <v>21</v>
      </c>
      <c r="I126" s="8">
        <v>1</v>
      </c>
      <c r="J126" s="8">
        <v>580</v>
      </c>
      <c r="K126" s="8">
        <v>580</v>
      </c>
      <c r="L126" s="8">
        <v>1</v>
      </c>
      <c r="M126" s="8">
        <f t="shared" si="2"/>
        <v>580</v>
      </c>
      <c r="N126" s="8">
        <f t="shared" si="3"/>
        <v>423.4</v>
      </c>
      <c r="O126" s="5" t="s">
        <v>22</v>
      </c>
    </row>
    <row r="127" ht="15" spans="1:15">
      <c r="A127" s="5">
        <v>125</v>
      </c>
      <c r="B127" s="8">
        <v>101289</v>
      </c>
      <c r="C127" s="8" t="s">
        <v>547</v>
      </c>
      <c r="D127" s="9" t="s">
        <v>548</v>
      </c>
      <c r="E127" s="8"/>
      <c r="F127" s="8"/>
      <c r="G127" s="8" t="s">
        <v>105</v>
      </c>
      <c r="H127" s="10" t="s">
        <v>21</v>
      </c>
      <c r="I127" s="8">
        <v>50</v>
      </c>
      <c r="J127" s="8">
        <v>75</v>
      </c>
      <c r="K127" s="8">
        <v>3750</v>
      </c>
      <c r="L127" s="8">
        <v>1</v>
      </c>
      <c r="M127" s="8">
        <f t="shared" si="2"/>
        <v>3750</v>
      </c>
      <c r="N127" s="8">
        <f t="shared" si="3"/>
        <v>2737.5</v>
      </c>
      <c r="O127" s="5" t="s">
        <v>22</v>
      </c>
    </row>
    <row r="128" ht="15" spans="1:15">
      <c r="A128" s="5">
        <v>126</v>
      </c>
      <c r="B128" s="8">
        <v>20203500</v>
      </c>
      <c r="C128" s="8" t="s">
        <v>549</v>
      </c>
      <c r="D128" s="9" t="s">
        <v>550</v>
      </c>
      <c r="E128" s="8" t="s">
        <v>551</v>
      </c>
      <c r="F128" s="8" t="s">
        <v>552</v>
      </c>
      <c r="G128" s="8" t="s">
        <v>53</v>
      </c>
      <c r="H128" s="10" t="s">
        <v>21</v>
      </c>
      <c r="I128" s="8">
        <v>6</v>
      </c>
      <c r="J128" s="8">
        <v>18</v>
      </c>
      <c r="K128" s="8">
        <v>108</v>
      </c>
      <c r="L128" s="8">
        <v>1</v>
      </c>
      <c r="M128" s="8">
        <f t="shared" si="2"/>
        <v>108</v>
      </c>
      <c r="N128" s="8">
        <f t="shared" si="3"/>
        <v>78.84</v>
      </c>
      <c r="O128" s="5" t="s">
        <v>22</v>
      </c>
    </row>
    <row r="129" ht="15" spans="1:15">
      <c r="A129" s="5">
        <v>127</v>
      </c>
      <c r="B129" s="8">
        <v>20203510</v>
      </c>
      <c r="C129" s="8" t="s">
        <v>553</v>
      </c>
      <c r="D129" s="9" t="s">
        <v>554</v>
      </c>
      <c r="E129" s="8" t="s">
        <v>555</v>
      </c>
      <c r="F129" s="8" t="s">
        <v>556</v>
      </c>
      <c r="G129" s="8" t="s">
        <v>53</v>
      </c>
      <c r="H129" s="10" t="s">
        <v>21</v>
      </c>
      <c r="I129" s="8">
        <v>6</v>
      </c>
      <c r="J129" s="8">
        <v>24</v>
      </c>
      <c r="K129" s="8">
        <v>144</v>
      </c>
      <c r="L129" s="8">
        <v>1</v>
      </c>
      <c r="M129" s="8">
        <f t="shared" si="2"/>
        <v>144</v>
      </c>
      <c r="N129" s="8">
        <f t="shared" si="3"/>
        <v>105.12</v>
      </c>
      <c r="O129" s="5" t="s">
        <v>22</v>
      </c>
    </row>
    <row r="130" ht="15" spans="1:15">
      <c r="A130" s="5">
        <v>128</v>
      </c>
      <c r="B130" s="8">
        <v>32803770</v>
      </c>
      <c r="C130" s="8" t="s">
        <v>557</v>
      </c>
      <c r="D130" s="9" t="s">
        <v>558</v>
      </c>
      <c r="E130" s="8" t="s">
        <v>559</v>
      </c>
      <c r="F130" s="8" t="s">
        <v>560</v>
      </c>
      <c r="G130" s="8" t="s">
        <v>201</v>
      </c>
      <c r="H130" s="10" t="s">
        <v>21</v>
      </c>
      <c r="I130" s="8">
        <v>12</v>
      </c>
      <c r="J130" s="8">
        <v>79</v>
      </c>
      <c r="K130" s="8">
        <v>948</v>
      </c>
      <c r="L130" s="8">
        <v>1</v>
      </c>
      <c r="M130" s="8">
        <f t="shared" si="2"/>
        <v>948</v>
      </c>
      <c r="N130" s="8">
        <f t="shared" si="3"/>
        <v>692.04</v>
      </c>
      <c r="O130" s="5" t="s">
        <v>22</v>
      </c>
    </row>
    <row r="131" ht="15" spans="1:15">
      <c r="A131" s="5">
        <v>129</v>
      </c>
      <c r="B131" s="8">
        <v>110272</v>
      </c>
      <c r="C131" s="8" t="s">
        <v>561</v>
      </c>
      <c r="D131" s="9" t="s">
        <v>562</v>
      </c>
      <c r="E131" s="8"/>
      <c r="F131" s="8" t="s">
        <v>563</v>
      </c>
      <c r="G131" s="8" t="s">
        <v>341</v>
      </c>
      <c r="H131" s="10" t="s">
        <v>21</v>
      </c>
      <c r="I131" s="8">
        <v>1</v>
      </c>
      <c r="J131" s="8">
        <v>149</v>
      </c>
      <c r="K131" s="8">
        <v>149</v>
      </c>
      <c r="L131" s="8">
        <v>1</v>
      </c>
      <c r="M131" s="8">
        <f t="shared" ref="M131:M156" si="4">K131*L131</f>
        <v>149</v>
      </c>
      <c r="N131" s="8">
        <f t="shared" ref="N131:N194" si="5">M131*0.73</f>
        <v>108.77</v>
      </c>
      <c r="O131" s="5" t="s">
        <v>22</v>
      </c>
    </row>
    <row r="132" ht="30" spans="1:15">
      <c r="A132" s="5">
        <v>130</v>
      </c>
      <c r="B132" s="8">
        <v>20277000</v>
      </c>
      <c r="C132" s="8" t="s">
        <v>564</v>
      </c>
      <c r="D132" s="9" t="s">
        <v>565</v>
      </c>
      <c r="E132" s="8"/>
      <c r="F132" s="8" t="s">
        <v>566</v>
      </c>
      <c r="G132" s="8" t="s">
        <v>201</v>
      </c>
      <c r="H132" s="10" t="s">
        <v>21</v>
      </c>
      <c r="I132" s="8">
        <v>1</v>
      </c>
      <c r="J132" s="8">
        <v>132</v>
      </c>
      <c r="K132" s="8">
        <v>132</v>
      </c>
      <c r="L132" s="8">
        <v>1</v>
      </c>
      <c r="M132" s="8">
        <f t="shared" si="4"/>
        <v>132</v>
      </c>
      <c r="N132" s="8">
        <f t="shared" si="5"/>
        <v>96.36</v>
      </c>
      <c r="O132" s="5" t="s">
        <v>22</v>
      </c>
    </row>
    <row r="133" ht="43.5" spans="1:15">
      <c r="A133" s="5">
        <v>131</v>
      </c>
      <c r="B133" s="8">
        <v>20277010</v>
      </c>
      <c r="C133" s="8" t="s">
        <v>567</v>
      </c>
      <c r="D133" s="9" t="s">
        <v>568</v>
      </c>
      <c r="E133" s="8"/>
      <c r="F133" s="8" t="s">
        <v>569</v>
      </c>
      <c r="G133" s="8" t="s">
        <v>201</v>
      </c>
      <c r="H133" s="10" t="s">
        <v>21</v>
      </c>
      <c r="I133" s="8">
        <v>1</v>
      </c>
      <c r="J133" s="8">
        <v>100</v>
      </c>
      <c r="K133" s="8">
        <v>100</v>
      </c>
      <c r="L133" s="8">
        <v>1</v>
      </c>
      <c r="M133" s="8">
        <f t="shared" si="4"/>
        <v>100</v>
      </c>
      <c r="N133" s="8">
        <f t="shared" si="5"/>
        <v>73</v>
      </c>
      <c r="O133" s="5" t="s">
        <v>22</v>
      </c>
    </row>
    <row r="134" ht="42" spans="1:15">
      <c r="A134" s="5">
        <v>132</v>
      </c>
      <c r="B134" s="8">
        <v>20277020</v>
      </c>
      <c r="C134" s="8" t="s">
        <v>570</v>
      </c>
      <c r="D134" s="9" t="s">
        <v>571</v>
      </c>
      <c r="E134" s="8"/>
      <c r="F134" s="8" t="s">
        <v>572</v>
      </c>
      <c r="G134" s="8" t="s">
        <v>201</v>
      </c>
      <c r="H134" s="10" t="s">
        <v>21</v>
      </c>
      <c r="I134" s="8">
        <v>1</v>
      </c>
      <c r="J134" s="8">
        <v>100</v>
      </c>
      <c r="K134" s="8">
        <v>100</v>
      </c>
      <c r="L134" s="8">
        <v>1</v>
      </c>
      <c r="M134" s="8">
        <f t="shared" si="4"/>
        <v>100</v>
      </c>
      <c r="N134" s="8">
        <f t="shared" si="5"/>
        <v>73</v>
      </c>
      <c r="O134" s="5" t="s">
        <v>22</v>
      </c>
    </row>
    <row r="135" ht="28.5" spans="1:15">
      <c r="A135" s="5">
        <v>133</v>
      </c>
      <c r="B135" s="8">
        <v>20277030</v>
      </c>
      <c r="C135" s="8" t="s">
        <v>573</v>
      </c>
      <c r="D135" s="9" t="s">
        <v>574</v>
      </c>
      <c r="E135" s="8"/>
      <c r="F135" s="8" t="s">
        <v>575</v>
      </c>
      <c r="G135" s="8" t="s">
        <v>201</v>
      </c>
      <c r="H135" s="10" t="s">
        <v>21</v>
      </c>
      <c r="I135" s="8">
        <v>1</v>
      </c>
      <c r="J135" s="8">
        <v>232</v>
      </c>
      <c r="K135" s="8">
        <v>232</v>
      </c>
      <c r="L135" s="8">
        <v>1</v>
      </c>
      <c r="M135" s="8">
        <f t="shared" si="4"/>
        <v>232</v>
      </c>
      <c r="N135" s="8">
        <f t="shared" si="5"/>
        <v>169.36</v>
      </c>
      <c r="O135" s="5" t="s">
        <v>22</v>
      </c>
    </row>
    <row r="136" ht="30" spans="1:15">
      <c r="A136" s="5">
        <v>134</v>
      </c>
      <c r="B136" s="8">
        <v>20277050</v>
      </c>
      <c r="C136" s="8" t="s">
        <v>576</v>
      </c>
      <c r="D136" s="9" t="s">
        <v>577</v>
      </c>
      <c r="E136" s="8"/>
      <c r="F136" s="8" t="s">
        <v>578</v>
      </c>
      <c r="G136" s="8" t="s">
        <v>201</v>
      </c>
      <c r="H136" s="10" t="s">
        <v>21</v>
      </c>
      <c r="I136" s="8">
        <v>1</v>
      </c>
      <c r="J136" s="8">
        <v>128</v>
      </c>
      <c r="K136" s="8">
        <v>128</v>
      </c>
      <c r="L136" s="8">
        <v>1</v>
      </c>
      <c r="M136" s="8">
        <f t="shared" si="4"/>
        <v>128</v>
      </c>
      <c r="N136" s="8">
        <f t="shared" si="5"/>
        <v>93.44</v>
      </c>
      <c r="O136" s="5" t="s">
        <v>22</v>
      </c>
    </row>
    <row r="137" ht="30" spans="1:15">
      <c r="A137" s="5">
        <v>135</v>
      </c>
      <c r="B137" s="8">
        <v>20277060</v>
      </c>
      <c r="C137" s="8" t="s">
        <v>579</v>
      </c>
      <c r="D137" s="9" t="s">
        <v>580</v>
      </c>
      <c r="E137" s="8"/>
      <c r="F137" s="8" t="s">
        <v>581</v>
      </c>
      <c r="G137" s="8" t="s">
        <v>201</v>
      </c>
      <c r="H137" s="10" t="s">
        <v>21</v>
      </c>
      <c r="I137" s="8">
        <v>1</v>
      </c>
      <c r="J137" s="8">
        <v>128</v>
      </c>
      <c r="K137" s="8">
        <v>128</v>
      </c>
      <c r="L137" s="8">
        <v>1</v>
      </c>
      <c r="M137" s="8">
        <f t="shared" si="4"/>
        <v>128</v>
      </c>
      <c r="N137" s="8">
        <f t="shared" si="5"/>
        <v>93.44</v>
      </c>
      <c r="O137" s="5" t="s">
        <v>22</v>
      </c>
    </row>
    <row r="138" ht="15" spans="1:15">
      <c r="A138" s="5">
        <v>136</v>
      </c>
      <c r="B138" s="8">
        <v>28001400</v>
      </c>
      <c r="C138" s="8" t="s">
        <v>582</v>
      </c>
      <c r="D138" s="9" t="s">
        <v>583</v>
      </c>
      <c r="E138" s="8" t="s">
        <v>584</v>
      </c>
      <c r="F138" s="8" t="s">
        <v>585</v>
      </c>
      <c r="G138" s="8" t="s">
        <v>53</v>
      </c>
      <c r="H138" s="10" t="s">
        <v>21</v>
      </c>
      <c r="I138" s="8">
        <v>12</v>
      </c>
      <c r="J138" s="8">
        <v>35</v>
      </c>
      <c r="K138" s="8">
        <v>420</v>
      </c>
      <c r="L138" s="8">
        <v>1</v>
      </c>
      <c r="M138" s="8">
        <f t="shared" si="4"/>
        <v>420</v>
      </c>
      <c r="N138" s="8">
        <f t="shared" si="5"/>
        <v>306.6</v>
      </c>
      <c r="O138" s="5" t="s">
        <v>22</v>
      </c>
    </row>
    <row r="139" ht="15" spans="1:15">
      <c r="A139" s="5">
        <v>137</v>
      </c>
      <c r="B139" s="8">
        <v>28001940</v>
      </c>
      <c r="C139" s="8" t="s">
        <v>586</v>
      </c>
      <c r="D139" s="9" t="s">
        <v>587</v>
      </c>
      <c r="E139" s="8" t="s">
        <v>588</v>
      </c>
      <c r="F139" s="8" t="s">
        <v>589</v>
      </c>
      <c r="G139" s="8" t="s">
        <v>288</v>
      </c>
      <c r="H139" s="10" t="s">
        <v>21</v>
      </c>
      <c r="I139" s="8">
        <v>6</v>
      </c>
      <c r="J139" s="8">
        <v>25</v>
      </c>
      <c r="K139" s="8">
        <v>150</v>
      </c>
      <c r="L139" s="8">
        <v>1</v>
      </c>
      <c r="M139" s="8">
        <f t="shared" si="4"/>
        <v>150</v>
      </c>
      <c r="N139" s="8">
        <f t="shared" si="5"/>
        <v>109.5</v>
      </c>
      <c r="O139" s="5" t="s">
        <v>22</v>
      </c>
    </row>
    <row r="140" ht="30" spans="1:15">
      <c r="A140" s="5">
        <v>138</v>
      </c>
      <c r="B140" s="8">
        <v>28208510</v>
      </c>
      <c r="C140" s="8" t="s">
        <v>590</v>
      </c>
      <c r="D140" s="9" t="s">
        <v>591</v>
      </c>
      <c r="E140" s="8" t="s">
        <v>592</v>
      </c>
      <c r="F140" s="8" t="s">
        <v>593</v>
      </c>
      <c r="G140" s="8" t="s">
        <v>53</v>
      </c>
      <c r="H140" s="10" t="s">
        <v>21</v>
      </c>
      <c r="I140" s="8">
        <v>12</v>
      </c>
      <c r="J140" s="8">
        <v>30</v>
      </c>
      <c r="K140" s="8">
        <v>360</v>
      </c>
      <c r="L140" s="8">
        <v>1</v>
      </c>
      <c r="M140" s="8">
        <f t="shared" si="4"/>
        <v>360</v>
      </c>
      <c r="N140" s="8">
        <f t="shared" si="5"/>
        <v>262.8</v>
      </c>
      <c r="O140" s="5" t="s">
        <v>22</v>
      </c>
    </row>
    <row r="141" ht="15" spans="1:15">
      <c r="A141" s="5">
        <v>139</v>
      </c>
      <c r="B141" s="8">
        <v>30407570</v>
      </c>
      <c r="C141" s="8" t="s">
        <v>594</v>
      </c>
      <c r="D141" s="9" t="s">
        <v>595</v>
      </c>
      <c r="E141" s="8" t="s">
        <v>596</v>
      </c>
      <c r="F141" s="8" t="s">
        <v>597</v>
      </c>
      <c r="G141" s="8" t="s">
        <v>201</v>
      </c>
      <c r="H141" s="10" t="s">
        <v>21</v>
      </c>
      <c r="I141" s="8">
        <v>26</v>
      </c>
      <c r="J141" s="8">
        <v>12</v>
      </c>
      <c r="K141" s="8">
        <v>312</v>
      </c>
      <c r="L141" s="8">
        <v>1</v>
      </c>
      <c r="M141" s="8">
        <f t="shared" si="4"/>
        <v>312</v>
      </c>
      <c r="N141" s="8">
        <f t="shared" si="5"/>
        <v>227.76</v>
      </c>
      <c r="O141" s="5" t="s">
        <v>22</v>
      </c>
    </row>
    <row r="142" ht="15" spans="1:15">
      <c r="A142" s="5">
        <v>140</v>
      </c>
      <c r="B142" s="8">
        <v>30409140</v>
      </c>
      <c r="C142" s="8" t="s">
        <v>598</v>
      </c>
      <c r="D142" s="9" t="s">
        <v>599</v>
      </c>
      <c r="E142" s="8" t="s">
        <v>600</v>
      </c>
      <c r="F142" s="8" t="s">
        <v>601</v>
      </c>
      <c r="G142" s="8" t="s">
        <v>274</v>
      </c>
      <c r="H142" s="10" t="s">
        <v>33</v>
      </c>
      <c r="I142" s="8">
        <v>6</v>
      </c>
      <c r="J142" s="8">
        <v>60</v>
      </c>
      <c r="K142" s="8">
        <v>360</v>
      </c>
      <c r="L142" s="8">
        <v>1</v>
      </c>
      <c r="M142" s="8">
        <f t="shared" si="4"/>
        <v>360</v>
      </c>
      <c r="N142" s="8">
        <f t="shared" si="5"/>
        <v>262.8</v>
      </c>
      <c r="O142" s="5" t="s">
        <v>22</v>
      </c>
    </row>
    <row r="143" ht="28.5" spans="1:15">
      <c r="A143" s="5">
        <v>141</v>
      </c>
      <c r="B143" s="8">
        <v>30602240</v>
      </c>
      <c r="C143" s="8" t="s">
        <v>602</v>
      </c>
      <c r="D143" s="9" t="s">
        <v>603</v>
      </c>
      <c r="E143" s="8" t="s">
        <v>604</v>
      </c>
      <c r="F143" s="8" t="s">
        <v>605</v>
      </c>
      <c r="G143" s="8" t="s">
        <v>288</v>
      </c>
      <c r="H143" s="10" t="s">
        <v>21</v>
      </c>
      <c r="I143" s="8">
        <v>12</v>
      </c>
      <c r="J143" s="8">
        <v>10</v>
      </c>
      <c r="K143" s="8">
        <v>120</v>
      </c>
      <c r="L143" s="8">
        <v>1</v>
      </c>
      <c r="M143" s="8">
        <f t="shared" si="4"/>
        <v>120</v>
      </c>
      <c r="N143" s="8">
        <f t="shared" si="5"/>
        <v>87.6</v>
      </c>
      <c r="O143" s="5" t="s">
        <v>22</v>
      </c>
    </row>
    <row r="144" ht="15" spans="1:15">
      <c r="A144" s="5">
        <v>142</v>
      </c>
      <c r="B144" s="8">
        <v>30801030</v>
      </c>
      <c r="C144" s="8" t="s">
        <v>606</v>
      </c>
      <c r="D144" s="9" t="s">
        <v>607</v>
      </c>
      <c r="E144" s="8" t="s">
        <v>608</v>
      </c>
      <c r="F144" s="8" t="s">
        <v>609</v>
      </c>
      <c r="G144" s="8" t="s">
        <v>105</v>
      </c>
      <c r="H144" s="10" t="s">
        <v>21</v>
      </c>
      <c r="I144" s="8">
        <v>12</v>
      </c>
      <c r="J144" s="8">
        <v>20</v>
      </c>
      <c r="K144" s="8">
        <v>240</v>
      </c>
      <c r="L144" s="8">
        <v>1</v>
      </c>
      <c r="M144" s="8">
        <f t="shared" si="4"/>
        <v>240</v>
      </c>
      <c r="N144" s="8">
        <f t="shared" si="5"/>
        <v>175.2</v>
      </c>
      <c r="O144" s="5" t="s">
        <v>22</v>
      </c>
    </row>
    <row r="145" ht="28.5" spans="1:15">
      <c r="A145" s="5">
        <v>143</v>
      </c>
      <c r="B145" s="8">
        <v>31200950</v>
      </c>
      <c r="C145" s="8" t="s">
        <v>610</v>
      </c>
      <c r="D145" s="9" t="s">
        <v>611</v>
      </c>
      <c r="E145" s="8" t="s">
        <v>612</v>
      </c>
      <c r="F145" s="8" t="s">
        <v>613</v>
      </c>
      <c r="G145" s="8" t="s">
        <v>288</v>
      </c>
      <c r="H145" s="10" t="s">
        <v>21</v>
      </c>
      <c r="I145" s="8">
        <v>12</v>
      </c>
      <c r="J145" s="8">
        <v>12</v>
      </c>
      <c r="K145" s="8">
        <v>144</v>
      </c>
      <c r="L145" s="8">
        <v>1</v>
      </c>
      <c r="M145" s="8">
        <f t="shared" si="4"/>
        <v>144</v>
      </c>
      <c r="N145" s="8">
        <f t="shared" si="5"/>
        <v>105.12</v>
      </c>
      <c r="O145" s="5" t="s">
        <v>22</v>
      </c>
    </row>
    <row r="146" ht="15" spans="1:15">
      <c r="A146" s="5">
        <v>144</v>
      </c>
      <c r="B146" s="8">
        <v>31201150</v>
      </c>
      <c r="C146" s="8" t="s">
        <v>614</v>
      </c>
      <c r="D146" s="9" t="s">
        <v>615</v>
      </c>
      <c r="E146" s="8" t="s">
        <v>616</v>
      </c>
      <c r="F146" s="8" t="s">
        <v>617</v>
      </c>
      <c r="G146" s="8" t="s">
        <v>288</v>
      </c>
      <c r="H146" s="10" t="s">
        <v>21</v>
      </c>
      <c r="I146" s="8">
        <v>12</v>
      </c>
      <c r="J146" s="8">
        <v>8</v>
      </c>
      <c r="K146" s="8">
        <v>96</v>
      </c>
      <c r="L146" s="8">
        <v>1</v>
      </c>
      <c r="M146" s="8">
        <f t="shared" si="4"/>
        <v>96</v>
      </c>
      <c r="N146" s="8">
        <f t="shared" si="5"/>
        <v>70.08</v>
      </c>
      <c r="O146" s="5" t="s">
        <v>22</v>
      </c>
    </row>
    <row r="147" ht="27" spans="1:15">
      <c r="A147" s="5">
        <v>145</v>
      </c>
      <c r="B147" s="8">
        <v>31605720</v>
      </c>
      <c r="C147" s="8" t="s">
        <v>618</v>
      </c>
      <c r="D147" s="9" t="s">
        <v>619</v>
      </c>
      <c r="E147" s="8"/>
      <c r="F147" s="8" t="s">
        <v>620</v>
      </c>
      <c r="G147" s="8" t="s">
        <v>105</v>
      </c>
      <c r="H147" s="10" t="s">
        <v>21</v>
      </c>
      <c r="I147" s="8">
        <v>6</v>
      </c>
      <c r="J147" s="8">
        <v>36</v>
      </c>
      <c r="K147" s="8">
        <v>216</v>
      </c>
      <c r="L147" s="8">
        <v>1</v>
      </c>
      <c r="M147" s="8">
        <f t="shared" si="4"/>
        <v>216</v>
      </c>
      <c r="N147" s="8">
        <f t="shared" si="5"/>
        <v>157.68</v>
      </c>
      <c r="O147" s="5" t="s">
        <v>22</v>
      </c>
    </row>
    <row r="148" ht="30" spans="1:15">
      <c r="A148" s="5">
        <v>146</v>
      </c>
      <c r="B148" s="8">
        <v>31609130</v>
      </c>
      <c r="C148" s="8" t="s">
        <v>621</v>
      </c>
      <c r="D148" s="9" t="s">
        <v>622</v>
      </c>
      <c r="E148" s="8" t="s">
        <v>199</v>
      </c>
      <c r="F148" s="8" t="s">
        <v>200</v>
      </c>
      <c r="G148" s="8" t="s">
        <v>201</v>
      </c>
      <c r="H148" s="10" t="s">
        <v>21</v>
      </c>
      <c r="I148" s="8">
        <v>2</v>
      </c>
      <c r="J148" s="8">
        <v>42</v>
      </c>
      <c r="K148" s="8">
        <v>84</v>
      </c>
      <c r="L148" s="8">
        <v>1</v>
      </c>
      <c r="M148" s="8">
        <f t="shared" si="4"/>
        <v>84</v>
      </c>
      <c r="N148" s="8">
        <f t="shared" si="5"/>
        <v>61.32</v>
      </c>
      <c r="O148" s="5" t="s">
        <v>22</v>
      </c>
    </row>
    <row r="149" ht="15" spans="1:15">
      <c r="A149" s="5">
        <v>147</v>
      </c>
      <c r="B149" s="8">
        <v>31800280</v>
      </c>
      <c r="C149" s="8" t="s">
        <v>623</v>
      </c>
      <c r="D149" s="9" t="s">
        <v>624</v>
      </c>
      <c r="E149" s="8" t="s">
        <v>625</v>
      </c>
      <c r="F149" s="8" t="s">
        <v>626</v>
      </c>
      <c r="G149" s="8" t="s">
        <v>288</v>
      </c>
      <c r="H149" s="10" t="s">
        <v>21</v>
      </c>
      <c r="I149" s="8">
        <v>24</v>
      </c>
      <c r="J149" s="8">
        <v>12</v>
      </c>
      <c r="K149" s="8">
        <v>288</v>
      </c>
      <c r="L149" s="8">
        <v>1</v>
      </c>
      <c r="M149" s="8">
        <f t="shared" si="4"/>
        <v>288</v>
      </c>
      <c r="N149" s="8">
        <f t="shared" si="5"/>
        <v>210.24</v>
      </c>
      <c r="O149" s="5" t="s">
        <v>22</v>
      </c>
    </row>
    <row r="150" ht="15" spans="1:15">
      <c r="A150" s="5">
        <v>148</v>
      </c>
      <c r="B150" s="8">
        <v>31800850</v>
      </c>
      <c r="C150" s="8" t="s">
        <v>627</v>
      </c>
      <c r="D150" s="9" t="s">
        <v>628</v>
      </c>
      <c r="E150" s="8" t="s">
        <v>629</v>
      </c>
      <c r="F150" s="8" t="s">
        <v>630</v>
      </c>
      <c r="G150" s="8" t="s">
        <v>288</v>
      </c>
      <c r="H150" s="10" t="s">
        <v>21</v>
      </c>
      <c r="I150" s="8">
        <v>12</v>
      </c>
      <c r="J150" s="8">
        <v>8</v>
      </c>
      <c r="K150" s="8">
        <v>96</v>
      </c>
      <c r="L150" s="8">
        <v>1</v>
      </c>
      <c r="M150" s="8">
        <f t="shared" si="4"/>
        <v>96</v>
      </c>
      <c r="N150" s="8">
        <f t="shared" si="5"/>
        <v>70.08</v>
      </c>
      <c r="O150" s="5" t="s">
        <v>22</v>
      </c>
    </row>
    <row r="151" ht="15" spans="1:15">
      <c r="A151" s="5">
        <v>149</v>
      </c>
      <c r="B151" s="8">
        <v>33600820</v>
      </c>
      <c r="C151" s="8" t="s">
        <v>631</v>
      </c>
      <c r="D151" s="9" t="s">
        <v>632</v>
      </c>
      <c r="E151" s="8" t="s">
        <v>633</v>
      </c>
      <c r="F151" s="8" t="s">
        <v>634</v>
      </c>
      <c r="G151" s="8" t="s">
        <v>635</v>
      </c>
      <c r="H151" s="10" t="s">
        <v>21</v>
      </c>
      <c r="I151" s="8">
        <v>12</v>
      </c>
      <c r="J151" s="8">
        <v>10</v>
      </c>
      <c r="K151" s="8">
        <v>120</v>
      </c>
      <c r="L151" s="8">
        <v>1</v>
      </c>
      <c r="M151" s="8">
        <f t="shared" si="4"/>
        <v>120</v>
      </c>
      <c r="N151" s="8">
        <f t="shared" si="5"/>
        <v>87.6</v>
      </c>
      <c r="O151" s="5" t="s">
        <v>22</v>
      </c>
    </row>
    <row r="152" ht="15" spans="1:15">
      <c r="A152" s="5">
        <v>150</v>
      </c>
      <c r="B152" s="8">
        <v>20251430</v>
      </c>
      <c r="C152" s="8" t="s">
        <v>636</v>
      </c>
      <c r="D152" s="9" t="s">
        <v>637</v>
      </c>
      <c r="E152" s="8" t="s">
        <v>417</v>
      </c>
      <c r="F152" s="8" t="s">
        <v>418</v>
      </c>
      <c r="G152" s="8" t="s">
        <v>288</v>
      </c>
      <c r="H152" s="10" t="s">
        <v>21</v>
      </c>
      <c r="I152" s="8">
        <v>12</v>
      </c>
      <c r="J152" s="8">
        <v>12</v>
      </c>
      <c r="K152" s="8">
        <v>144</v>
      </c>
      <c r="L152" s="8">
        <v>1</v>
      </c>
      <c r="M152" s="8">
        <f t="shared" si="4"/>
        <v>144</v>
      </c>
      <c r="N152" s="8">
        <f t="shared" si="5"/>
        <v>105.12</v>
      </c>
      <c r="O152" s="5" t="s">
        <v>22</v>
      </c>
    </row>
    <row r="153" ht="15" spans="1:15">
      <c r="A153" s="5">
        <v>151</v>
      </c>
      <c r="B153" s="8">
        <v>33601040</v>
      </c>
      <c r="C153" s="8" t="s">
        <v>638</v>
      </c>
      <c r="D153" s="9" t="s">
        <v>639</v>
      </c>
      <c r="E153" s="8" t="s">
        <v>640</v>
      </c>
      <c r="F153" s="8" t="s">
        <v>641</v>
      </c>
      <c r="G153" s="8" t="s">
        <v>105</v>
      </c>
      <c r="H153" s="10" t="s">
        <v>33</v>
      </c>
      <c r="I153" s="8">
        <v>6</v>
      </c>
      <c r="J153" s="8">
        <v>32</v>
      </c>
      <c r="K153" s="8">
        <v>192</v>
      </c>
      <c r="L153" s="8">
        <v>1</v>
      </c>
      <c r="M153" s="8">
        <f t="shared" si="4"/>
        <v>192</v>
      </c>
      <c r="N153" s="8">
        <f t="shared" si="5"/>
        <v>140.16</v>
      </c>
      <c r="O153" s="5" t="s">
        <v>22</v>
      </c>
    </row>
    <row r="154" ht="15" spans="1:15">
      <c r="A154" s="5">
        <v>152</v>
      </c>
      <c r="B154" s="8">
        <v>33801310</v>
      </c>
      <c r="C154" s="8" t="s">
        <v>642</v>
      </c>
      <c r="D154" s="9" t="s">
        <v>643</v>
      </c>
      <c r="E154" s="8" t="s">
        <v>644</v>
      </c>
      <c r="F154" s="8" t="s">
        <v>645</v>
      </c>
      <c r="G154" s="8" t="s">
        <v>105</v>
      </c>
      <c r="H154" s="10" t="s">
        <v>21</v>
      </c>
      <c r="I154" s="8">
        <v>12</v>
      </c>
      <c r="J154" s="8">
        <v>8</v>
      </c>
      <c r="K154" s="8">
        <v>96</v>
      </c>
      <c r="L154" s="8">
        <v>1</v>
      </c>
      <c r="M154" s="8">
        <f t="shared" si="4"/>
        <v>96</v>
      </c>
      <c r="N154" s="8">
        <f t="shared" si="5"/>
        <v>70.08</v>
      </c>
      <c r="O154" s="5" t="s">
        <v>22</v>
      </c>
    </row>
    <row r="155" ht="15" spans="1:15">
      <c r="A155" s="5">
        <v>153</v>
      </c>
      <c r="B155" s="8">
        <v>33804050</v>
      </c>
      <c r="C155" s="8" t="s">
        <v>646</v>
      </c>
      <c r="D155" s="9" t="s">
        <v>647</v>
      </c>
      <c r="E155" s="8" t="s">
        <v>648</v>
      </c>
      <c r="F155" s="8" t="s">
        <v>649</v>
      </c>
      <c r="G155" s="8" t="s">
        <v>105</v>
      </c>
      <c r="H155" s="10" t="s">
        <v>21</v>
      </c>
      <c r="I155" s="8">
        <v>12</v>
      </c>
      <c r="J155" s="8">
        <v>20</v>
      </c>
      <c r="K155" s="8">
        <v>240</v>
      </c>
      <c r="L155" s="8">
        <v>1</v>
      </c>
      <c r="M155" s="8">
        <f t="shared" si="4"/>
        <v>240</v>
      </c>
      <c r="N155" s="8">
        <f t="shared" si="5"/>
        <v>175.2</v>
      </c>
      <c r="O155" s="5" t="s">
        <v>22</v>
      </c>
    </row>
    <row r="156" ht="15" spans="1:15">
      <c r="A156" s="5">
        <v>154</v>
      </c>
      <c r="B156" s="8">
        <v>34202220</v>
      </c>
      <c r="C156" s="8" t="s">
        <v>650</v>
      </c>
      <c r="D156" s="9" t="s">
        <v>651</v>
      </c>
      <c r="E156" s="8" t="s">
        <v>652</v>
      </c>
      <c r="F156" s="8" t="s">
        <v>653</v>
      </c>
      <c r="G156" s="8" t="s">
        <v>105</v>
      </c>
      <c r="H156" s="10" t="s">
        <v>21</v>
      </c>
      <c r="I156" s="8">
        <v>6</v>
      </c>
      <c r="J156" s="8">
        <v>30</v>
      </c>
      <c r="K156" s="8">
        <v>180</v>
      </c>
      <c r="L156" s="8">
        <v>1</v>
      </c>
      <c r="M156" s="8">
        <f t="shared" si="4"/>
        <v>180</v>
      </c>
      <c r="N156" s="8">
        <f t="shared" si="5"/>
        <v>131.4</v>
      </c>
      <c r="O156" s="5" t="s">
        <v>22</v>
      </c>
    </row>
    <row r="157" ht="28.5" spans="1:15">
      <c r="A157" s="5">
        <v>155</v>
      </c>
      <c r="B157" s="8">
        <v>35201010</v>
      </c>
      <c r="C157" s="8" t="s">
        <v>654</v>
      </c>
      <c r="D157" s="9" t="s">
        <v>655</v>
      </c>
      <c r="E157" s="8" t="s">
        <v>656</v>
      </c>
      <c r="F157" s="8" t="s">
        <v>657</v>
      </c>
      <c r="G157" s="8" t="s">
        <v>53</v>
      </c>
      <c r="H157" s="10" t="s">
        <v>21</v>
      </c>
      <c r="I157" s="8">
        <v>12</v>
      </c>
      <c r="J157" s="8">
        <v>20</v>
      </c>
      <c r="K157" s="8">
        <v>240</v>
      </c>
      <c r="L157" s="8">
        <v>1</v>
      </c>
      <c r="M157" s="8">
        <f t="shared" ref="M157:M200" si="6">K157*L157</f>
        <v>240</v>
      </c>
      <c r="N157" s="8">
        <f t="shared" si="5"/>
        <v>175.2</v>
      </c>
      <c r="O157" s="5" t="s">
        <v>22</v>
      </c>
    </row>
    <row r="158" ht="15" spans="1:15">
      <c r="A158" s="5">
        <v>156</v>
      </c>
      <c r="B158" s="8">
        <v>35202150</v>
      </c>
      <c r="C158" s="8" t="s">
        <v>658</v>
      </c>
      <c r="D158" s="9" t="s">
        <v>659</v>
      </c>
      <c r="E158" s="8" t="s">
        <v>660</v>
      </c>
      <c r="F158" s="8" t="s">
        <v>661</v>
      </c>
      <c r="G158" s="8" t="s">
        <v>53</v>
      </c>
      <c r="H158" s="10" t="s">
        <v>21</v>
      </c>
      <c r="I158" s="8">
        <v>12</v>
      </c>
      <c r="J158" s="8">
        <v>48</v>
      </c>
      <c r="K158" s="8">
        <v>576</v>
      </c>
      <c r="L158" s="8">
        <v>1</v>
      </c>
      <c r="M158" s="8">
        <f t="shared" si="6"/>
        <v>576</v>
      </c>
      <c r="N158" s="8">
        <f t="shared" si="5"/>
        <v>420.48</v>
      </c>
      <c r="O158" s="5" t="s">
        <v>22</v>
      </c>
    </row>
    <row r="159" ht="15" spans="1:15">
      <c r="A159" s="5">
        <v>157</v>
      </c>
      <c r="B159" s="8">
        <v>36400280</v>
      </c>
      <c r="C159" s="8" t="s">
        <v>662</v>
      </c>
      <c r="D159" s="9" t="s">
        <v>663</v>
      </c>
      <c r="E159" s="8" t="s">
        <v>664</v>
      </c>
      <c r="F159" s="8" t="s">
        <v>665</v>
      </c>
      <c r="G159" s="8" t="s">
        <v>105</v>
      </c>
      <c r="H159" s="10" t="s">
        <v>21</v>
      </c>
      <c r="I159" s="8">
        <v>12</v>
      </c>
      <c r="J159" s="8">
        <v>15</v>
      </c>
      <c r="K159" s="8">
        <v>180</v>
      </c>
      <c r="L159" s="8">
        <v>1</v>
      </c>
      <c r="M159" s="8">
        <f t="shared" si="6"/>
        <v>180</v>
      </c>
      <c r="N159" s="8">
        <f t="shared" si="5"/>
        <v>131.4</v>
      </c>
      <c r="O159" s="5" t="s">
        <v>22</v>
      </c>
    </row>
    <row r="160" ht="15" spans="1:15">
      <c r="A160" s="5">
        <v>158</v>
      </c>
      <c r="B160" s="13">
        <v>20209100</v>
      </c>
      <c r="C160" s="14" t="s">
        <v>666</v>
      </c>
      <c r="D160" s="9" t="s">
        <v>667</v>
      </c>
      <c r="E160" s="8" t="s">
        <v>668</v>
      </c>
      <c r="F160" s="8" t="s">
        <v>669</v>
      </c>
      <c r="G160" s="8" t="s">
        <v>38</v>
      </c>
      <c r="H160" s="10" t="s">
        <v>21</v>
      </c>
      <c r="I160" s="8">
        <v>26</v>
      </c>
      <c r="J160" s="8">
        <v>20</v>
      </c>
      <c r="K160" s="8">
        <v>520</v>
      </c>
      <c r="L160" s="8">
        <v>1</v>
      </c>
      <c r="M160" s="8">
        <f t="shared" si="6"/>
        <v>520</v>
      </c>
      <c r="N160" s="8">
        <f t="shared" si="5"/>
        <v>379.6</v>
      </c>
      <c r="O160" s="5" t="s">
        <v>22</v>
      </c>
    </row>
    <row r="161" ht="15" spans="1:15">
      <c r="A161" s="5">
        <v>159</v>
      </c>
      <c r="B161" s="13">
        <v>20209740</v>
      </c>
      <c r="C161" s="14" t="s">
        <v>670</v>
      </c>
      <c r="D161" s="9" t="s">
        <v>671</v>
      </c>
      <c r="E161" s="8" t="s">
        <v>672</v>
      </c>
      <c r="F161" s="8" t="s">
        <v>673</v>
      </c>
      <c r="G161" s="8" t="s">
        <v>83</v>
      </c>
      <c r="H161" s="10" t="s">
        <v>21</v>
      </c>
      <c r="I161" s="8">
        <v>12</v>
      </c>
      <c r="J161" s="8">
        <v>12</v>
      </c>
      <c r="K161" s="8">
        <v>144</v>
      </c>
      <c r="L161" s="8">
        <v>1</v>
      </c>
      <c r="M161" s="8">
        <f t="shared" si="6"/>
        <v>144</v>
      </c>
      <c r="N161" s="8">
        <f t="shared" si="5"/>
        <v>105.12</v>
      </c>
      <c r="O161" s="5" t="s">
        <v>22</v>
      </c>
    </row>
    <row r="162" ht="28.5" spans="1:15">
      <c r="A162" s="5">
        <v>160</v>
      </c>
      <c r="B162" s="13">
        <v>110214</v>
      </c>
      <c r="C162" s="14" t="s">
        <v>674</v>
      </c>
      <c r="D162" s="9" t="s">
        <v>675</v>
      </c>
      <c r="E162" s="8"/>
      <c r="F162" s="8" t="s">
        <v>676</v>
      </c>
      <c r="G162" s="8" t="s">
        <v>427</v>
      </c>
      <c r="H162" s="10" t="s">
        <v>21</v>
      </c>
      <c r="I162" s="8">
        <v>1</v>
      </c>
      <c r="J162" s="8">
        <v>152</v>
      </c>
      <c r="K162" s="8">
        <v>152</v>
      </c>
      <c r="L162" s="8">
        <v>1</v>
      </c>
      <c r="M162" s="8">
        <f t="shared" si="6"/>
        <v>152</v>
      </c>
      <c r="N162" s="8">
        <f t="shared" si="5"/>
        <v>110.96</v>
      </c>
      <c r="O162" s="5" t="s">
        <v>22</v>
      </c>
    </row>
    <row r="163" ht="67.5" spans="1:15">
      <c r="A163" s="5">
        <v>161</v>
      </c>
      <c r="B163" s="13">
        <v>110239</v>
      </c>
      <c r="C163" s="14" t="s">
        <v>677</v>
      </c>
      <c r="D163" s="9" t="s">
        <v>678</v>
      </c>
      <c r="E163" s="8"/>
      <c r="F163" s="8" t="s">
        <v>679</v>
      </c>
      <c r="G163" s="8" t="s">
        <v>48</v>
      </c>
      <c r="H163" s="10" t="s">
        <v>21</v>
      </c>
      <c r="I163" s="8">
        <v>1</v>
      </c>
      <c r="J163" s="8">
        <v>78</v>
      </c>
      <c r="K163" s="8">
        <v>78</v>
      </c>
      <c r="L163" s="8">
        <v>1</v>
      </c>
      <c r="M163" s="8">
        <f t="shared" si="6"/>
        <v>78</v>
      </c>
      <c r="N163" s="8">
        <f t="shared" si="5"/>
        <v>56.94</v>
      </c>
      <c r="O163" s="5" t="s">
        <v>22</v>
      </c>
    </row>
    <row r="164" ht="28.5" spans="1:15">
      <c r="A164" s="5">
        <v>162</v>
      </c>
      <c r="B164" s="13">
        <v>110232</v>
      </c>
      <c r="C164" s="14" t="s">
        <v>680</v>
      </c>
      <c r="D164" s="9" t="s">
        <v>681</v>
      </c>
      <c r="E164" s="8"/>
      <c r="F164" s="8" t="s">
        <v>682</v>
      </c>
      <c r="G164" s="8" t="s">
        <v>48</v>
      </c>
      <c r="H164" s="10" t="s">
        <v>21</v>
      </c>
      <c r="I164" s="8">
        <v>1</v>
      </c>
      <c r="J164" s="8">
        <v>107</v>
      </c>
      <c r="K164" s="8">
        <v>107</v>
      </c>
      <c r="L164" s="8">
        <v>1</v>
      </c>
      <c r="M164" s="8">
        <f t="shared" si="6"/>
        <v>107</v>
      </c>
      <c r="N164" s="8">
        <f t="shared" si="5"/>
        <v>78.11</v>
      </c>
      <c r="O164" s="5" t="s">
        <v>22</v>
      </c>
    </row>
    <row r="165" ht="42" spans="1:15">
      <c r="A165" s="5">
        <v>163</v>
      </c>
      <c r="B165" s="13">
        <v>110211</v>
      </c>
      <c r="C165" s="14" t="s">
        <v>683</v>
      </c>
      <c r="D165" s="9" t="s">
        <v>684</v>
      </c>
      <c r="E165" s="8"/>
      <c r="F165" s="8" t="s">
        <v>685</v>
      </c>
      <c r="G165" s="8" t="s">
        <v>427</v>
      </c>
      <c r="H165" s="10" t="s">
        <v>21</v>
      </c>
      <c r="I165" s="8">
        <v>1</v>
      </c>
      <c r="J165" s="8">
        <v>128</v>
      </c>
      <c r="K165" s="8">
        <v>128</v>
      </c>
      <c r="L165" s="8">
        <v>1</v>
      </c>
      <c r="M165" s="8">
        <f t="shared" si="6"/>
        <v>128</v>
      </c>
      <c r="N165" s="8">
        <f t="shared" si="5"/>
        <v>93.44</v>
      </c>
      <c r="O165" s="5" t="s">
        <v>22</v>
      </c>
    </row>
    <row r="166" ht="15" spans="1:15">
      <c r="A166" s="5">
        <v>164</v>
      </c>
      <c r="B166" s="13">
        <v>28001570</v>
      </c>
      <c r="C166" s="14" t="s">
        <v>686</v>
      </c>
      <c r="D166" s="9" t="s">
        <v>687</v>
      </c>
      <c r="E166" s="8" t="s">
        <v>688</v>
      </c>
      <c r="F166" s="8" t="s">
        <v>689</v>
      </c>
      <c r="G166" s="8" t="s">
        <v>38</v>
      </c>
      <c r="H166" s="10" t="s">
        <v>21</v>
      </c>
      <c r="I166" s="8">
        <v>12</v>
      </c>
      <c r="J166" s="8">
        <v>7</v>
      </c>
      <c r="K166" s="8">
        <v>84</v>
      </c>
      <c r="L166" s="8">
        <v>1</v>
      </c>
      <c r="M166" s="8">
        <f t="shared" si="6"/>
        <v>84</v>
      </c>
      <c r="N166" s="8">
        <f t="shared" si="5"/>
        <v>61.32</v>
      </c>
      <c r="O166" s="5" t="s">
        <v>22</v>
      </c>
    </row>
    <row r="167" ht="15" spans="1:15">
      <c r="A167" s="5">
        <v>165</v>
      </c>
      <c r="B167" s="13">
        <v>28200100</v>
      </c>
      <c r="C167" s="14" t="s">
        <v>690</v>
      </c>
      <c r="D167" s="9" t="s">
        <v>691</v>
      </c>
      <c r="E167" s="8" t="s">
        <v>692</v>
      </c>
      <c r="F167" s="8" t="s">
        <v>693</v>
      </c>
      <c r="G167" s="8" t="s">
        <v>694</v>
      </c>
      <c r="H167" s="10" t="s">
        <v>21</v>
      </c>
      <c r="I167" s="8">
        <v>12</v>
      </c>
      <c r="J167" s="8">
        <v>15</v>
      </c>
      <c r="K167" s="8">
        <v>180</v>
      </c>
      <c r="L167" s="8">
        <v>1</v>
      </c>
      <c r="M167" s="8">
        <f t="shared" si="6"/>
        <v>180</v>
      </c>
      <c r="N167" s="8">
        <f t="shared" si="5"/>
        <v>131.4</v>
      </c>
      <c r="O167" s="5" t="s">
        <v>22</v>
      </c>
    </row>
    <row r="168" ht="28.5" spans="1:15">
      <c r="A168" s="5">
        <v>166</v>
      </c>
      <c r="B168" s="8">
        <v>103538</v>
      </c>
      <c r="C168" s="15" t="s">
        <v>695</v>
      </c>
      <c r="D168" s="9" t="s">
        <v>696</v>
      </c>
      <c r="E168" s="8" t="s">
        <v>697</v>
      </c>
      <c r="F168" s="8" t="s">
        <v>698</v>
      </c>
      <c r="G168" s="8" t="s">
        <v>43</v>
      </c>
      <c r="H168" s="10" t="s">
        <v>21</v>
      </c>
      <c r="I168" s="8">
        <v>12</v>
      </c>
      <c r="J168" s="8">
        <v>39</v>
      </c>
      <c r="K168" s="8">
        <v>468</v>
      </c>
      <c r="L168" s="8">
        <v>1</v>
      </c>
      <c r="M168" s="8">
        <f t="shared" si="6"/>
        <v>468</v>
      </c>
      <c r="N168" s="8">
        <f t="shared" si="5"/>
        <v>341.64</v>
      </c>
      <c r="O168" s="5" t="s">
        <v>22</v>
      </c>
    </row>
    <row r="169" ht="15" spans="1:15">
      <c r="A169" s="5">
        <v>167</v>
      </c>
      <c r="B169" s="8">
        <v>20203490</v>
      </c>
      <c r="C169" s="15" t="s">
        <v>699</v>
      </c>
      <c r="D169" s="9" t="s">
        <v>700</v>
      </c>
      <c r="E169" s="8" t="s">
        <v>701</v>
      </c>
      <c r="F169" s="8" t="s">
        <v>702</v>
      </c>
      <c r="G169" s="8" t="s">
        <v>164</v>
      </c>
      <c r="H169" s="10" t="s">
        <v>21</v>
      </c>
      <c r="I169" s="8">
        <v>12</v>
      </c>
      <c r="J169" s="8">
        <v>38</v>
      </c>
      <c r="K169" s="8">
        <v>456</v>
      </c>
      <c r="L169" s="8">
        <v>1</v>
      </c>
      <c r="M169" s="8">
        <f t="shared" si="6"/>
        <v>456</v>
      </c>
      <c r="N169" s="8">
        <f t="shared" si="5"/>
        <v>332.88</v>
      </c>
      <c r="O169" s="5" t="s">
        <v>22</v>
      </c>
    </row>
    <row r="170" ht="15" spans="1:15">
      <c r="A170" s="5">
        <v>168</v>
      </c>
      <c r="B170" s="8">
        <v>20202270</v>
      </c>
      <c r="C170" s="15" t="s">
        <v>703</v>
      </c>
      <c r="D170" s="9" t="s">
        <v>704</v>
      </c>
      <c r="E170" s="8" t="s">
        <v>705</v>
      </c>
      <c r="F170" s="8" t="s">
        <v>706</v>
      </c>
      <c r="G170" s="8" t="s">
        <v>274</v>
      </c>
      <c r="H170" s="10" t="s">
        <v>21</v>
      </c>
      <c r="I170" s="8">
        <v>12</v>
      </c>
      <c r="J170" s="8">
        <v>80</v>
      </c>
      <c r="K170" s="8">
        <v>960</v>
      </c>
      <c r="L170" s="8">
        <v>1</v>
      </c>
      <c r="M170" s="8">
        <f t="shared" si="6"/>
        <v>960</v>
      </c>
      <c r="N170" s="8">
        <f t="shared" si="5"/>
        <v>700.8</v>
      </c>
      <c r="O170" s="5" t="s">
        <v>22</v>
      </c>
    </row>
    <row r="171" ht="15" spans="1:15">
      <c r="A171" s="5">
        <v>169</v>
      </c>
      <c r="B171" s="8">
        <v>34601250</v>
      </c>
      <c r="C171" s="15" t="s">
        <v>707</v>
      </c>
      <c r="D171" s="9" t="s">
        <v>708</v>
      </c>
      <c r="E171" s="8" t="s">
        <v>709</v>
      </c>
      <c r="F171" s="8" t="s">
        <v>710</v>
      </c>
      <c r="G171" s="8" t="s">
        <v>53</v>
      </c>
      <c r="H171" s="10" t="s">
        <v>21</v>
      </c>
      <c r="I171" s="8">
        <v>12</v>
      </c>
      <c r="J171" s="8">
        <v>45</v>
      </c>
      <c r="K171" s="8">
        <v>540</v>
      </c>
      <c r="L171" s="8">
        <v>1</v>
      </c>
      <c r="M171" s="8">
        <f t="shared" si="6"/>
        <v>540</v>
      </c>
      <c r="N171" s="8">
        <f t="shared" si="5"/>
        <v>394.2</v>
      </c>
      <c r="O171" s="5" t="s">
        <v>22</v>
      </c>
    </row>
    <row r="172" ht="28.5" spans="1:15">
      <c r="A172" s="5">
        <v>170</v>
      </c>
      <c r="B172" s="8">
        <v>33806020</v>
      </c>
      <c r="C172" s="15" t="s">
        <v>711</v>
      </c>
      <c r="D172" s="9" t="s">
        <v>712</v>
      </c>
      <c r="E172" s="8"/>
      <c r="F172" s="8" t="s">
        <v>713</v>
      </c>
      <c r="G172" s="8"/>
      <c r="H172" s="10" t="s">
        <v>21</v>
      </c>
      <c r="I172" s="8">
        <v>12</v>
      </c>
      <c r="J172" s="8">
        <v>16</v>
      </c>
      <c r="K172" s="8">
        <v>192</v>
      </c>
      <c r="L172" s="8">
        <v>1</v>
      </c>
      <c r="M172" s="8">
        <f t="shared" si="6"/>
        <v>192</v>
      </c>
      <c r="N172" s="8">
        <f t="shared" si="5"/>
        <v>140.16</v>
      </c>
      <c r="O172" s="5" t="s">
        <v>22</v>
      </c>
    </row>
    <row r="173" ht="43.5" spans="1:15">
      <c r="A173" s="5">
        <v>171</v>
      </c>
      <c r="B173" s="8">
        <v>28203430</v>
      </c>
      <c r="C173" s="15" t="s">
        <v>714</v>
      </c>
      <c r="D173" s="9" t="s">
        <v>715</v>
      </c>
      <c r="E173" s="8" t="s">
        <v>716</v>
      </c>
      <c r="F173" s="8" t="s">
        <v>717</v>
      </c>
      <c r="G173" s="8" t="s">
        <v>38</v>
      </c>
      <c r="H173" s="10" t="s">
        <v>21</v>
      </c>
      <c r="I173" s="8">
        <v>6</v>
      </c>
      <c r="J173" s="8">
        <v>35</v>
      </c>
      <c r="K173" s="8">
        <v>210</v>
      </c>
      <c r="L173" s="8">
        <v>1</v>
      </c>
      <c r="M173" s="8">
        <f t="shared" si="6"/>
        <v>210</v>
      </c>
      <c r="N173" s="8">
        <f t="shared" si="5"/>
        <v>153.3</v>
      </c>
      <c r="O173" s="5" t="s">
        <v>22</v>
      </c>
    </row>
    <row r="174" ht="15" spans="1:15">
      <c r="A174" s="5">
        <v>172</v>
      </c>
      <c r="B174" s="8">
        <v>34202290</v>
      </c>
      <c r="C174" s="15" t="s">
        <v>718</v>
      </c>
      <c r="D174" s="9" t="s">
        <v>719</v>
      </c>
      <c r="E174" s="8" t="s">
        <v>720</v>
      </c>
      <c r="F174" s="8" t="s">
        <v>721</v>
      </c>
      <c r="G174" s="8" t="s">
        <v>105</v>
      </c>
      <c r="H174" s="10" t="s">
        <v>33</v>
      </c>
      <c r="I174" s="8">
        <v>6</v>
      </c>
      <c r="J174" s="8">
        <v>20</v>
      </c>
      <c r="K174" s="8">
        <v>120</v>
      </c>
      <c r="L174" s="8">
        <v>1</v>
      </c>
      <c r="M174" s="8">
        <f t="shared" si="6"/>
        <v>120</v>
      </c>
      <c r="N174" s="8">
        <f t="shared" si="5"/>
        <v>87.6</v>
      </c>
      <c r="O174" s="5" t="s">
        <v>22</v>
      </c>
    </row>
    <row r="175" ht="28.5" spans="1:15">
      <c r="A175" s="5">
        <v>173</v>
      </c>
      <c r="B175" s="8">
        <v>28006960</v>
      </c>
      <c r="C175" s="15" t="s">
        <v>722</v>
      </c>
      <c r="D175" s="9" t="s">
        <v>723</v>
      </c>
      <c r="E175" s="8" t="s">
        <v>724</v>
      </c>
      <c r="F175" s="8" t="s">
        <v>725</v>
      </c>
      <c r="G175" s="8" t="s">
        <v>70</v>
      </c>
      <c r="H175" s="10" t="s">
        <v>21</v>
      </c>
      <c r="I175" s="8">
        <v>6</v>
      </c>
      <c r="J175" s="8">
        <v>50</v>
      </c>
      <c r="K175" s="8">
        <v>300</v>
      </c>
      <c r="L175" s="8">
        <v>1</v>
      </c>
      <c r="M175" s="8">
        <f t="shared" si="6"/>
        <v>300</v>
      </c>
      <c r="N175" s="8">
        <f t="shared" si="5"/>
        <v>219</v>
      </c>
      <c r="O175" s="5" t="s">
        <v>22</v>
      </c>
    </row>
    <row r="176" ht="15" spans="1:15">
      <c r="A176" s="5">
        <v>174</v>
      </c>
      <c r="B176" s="8">
        <v>30803790</v>
      </c>
      <c r="C176" s="15" t="s">
        <v>726</v>
      </c>
      <c r="D176" s="9" t="s">
        <v>727</v>
      </c>
      <c r="E176" s="8"/>
      <c r="F176" s="8" t="s">
        <v>728</v>
      </c>
      <c r="G176" s="8" t="s">
        <v>27</v>
      </c>
      <c r="H176" s="10" t="s">
        <v>21</v>
      </c>
      <c r="I176" s="8">
        <v>12</v>
      </c>
      <c r="J176" s="8">
        <v>8</v>
      </c>
      <c r="K176" s="8">
        <v>96</v>
      </c>
      <c r="L176" s="8">
        <v>1</v>
      </c>
      <c r="M176" s="8">
        <f t="shared" si="6"/>
        <v>96</v>
      </c>
      <c r="N176" s="8">
        <f t="shared" si="5"/>
        <v>70.08</v>
      </c>
      <c r="O176" s="5" t="s">
        <v>22</v>
      </c>
    </row>
    <row r="177" ht="28.5" spans="1:15">
      <c r="A177" s="5">
        <v>175</v>
      </c>
      <c r="B177" s="8">
        <v>34602220</v>
      </c>
      <c r="C177" s="15" t="s">
        <v>729</v>
      </c>
      <c r="D177" s="9" t="s">
        <v>730</v>
      </c>
      <c r="E177" s="8" t="s">
        <v>731</v>
      </c>
      <c r="F177" s="8" t="s">
        <v>732</v>
      </c>
      <c r="G177" s="8" t="s">
        <v>83</v>
      </c>
      <c r="H177" s="10" t="s">
        <v>21</v>
      </c>
      <c r="I177" s="8">
        <v>12</v>
      </c>
      <c r="J177" s="8">
        <v>10</v>
      </c>
      <c r="K177" s="8">
        <v>120</v>
      </c>
      <c r="L177" s="8">
        <v>1</v>
      </c>
      <c r="M177" s="8">
        <f t="shared" si="6"/>
        <v>120</v>
      </c>
      <c r="N177" s="8">
        <f t="shared" si="5"/>
        <v>87.6</v>
      </c>
      <c r="O177" s="5" t="s">
        <v>22</v>
      </c>
    </row>
    <row r="178" ht="15" spans="1:15">
      <c r="A178" s="5">
        <v>176</v>
      </c>
      <c r="B178" s="8">
        <v>20250909</v>
      </c>
      <c r="C178" s="15" t="s">
        <v>733</v>
      </c>
      <c r="D178" s="9" t="s">
        <v>734</v>
      </c>
      <c r="E178" s="8" t="s">
        <v>735</v>
      </c>
      <c r="F178" s="8" t="s">
        <v>736</v>
      </c>
      <c r="G178" s="8" t="s">
        <v>211</v>
      </c>
      <c r="H178" s="10" t="s">
        <v>21</v>
      </c>
      <c r="I178" s="8">
        <v>4</v>
      </c>
      <c r="J178" s="8">
        <v>40</v>
      </c>
      <c r="K178" s="8">
        <v>160</v>
      </c>
      <c r="L178" s="8">
        <v>1</v>
      </c>
      <c r="M178" s="8">
        <f t="shared" si="6"/>
        <v>160</v>
      </c>
      <c r="N178" s="8">
        <f t="shared" si="5"/>
        <v>116.8</v>
      </c>
      <c r="O178" s="5" t="s">
        <v>22</v>
      </c>
    </row>
    <row r="179" ht="15" spans="1:15">
      <c r="A179" s="5">
        <v>177</v>
      </c>
      <c r="B179" s="8">
        <v>28202730</v>
      </c>
      <c r="C179" s="15" t="s">
        <v>737</v>
      </c>
      <c r="D179" s="9" t="s">
        <v>738</v>
      </c>
      <c r="E179" s="8" t="s">
        <v>739</v>
      </c>
      <c r="F179" s="8" t="s">
        <v>740</v>
      </c>
      <c r="G179" s="8" t="s">
        <v>53</v>
      </c>
      <c r="H179" s="10" t="s">
        <v>21</v>
      </c>
      <c r="I179" s="8">
        <v>12</v>
      </c>
      <c r="J179" s="8">
        <v>38</v>
      </c>
      <c r="K179" s="8">
        <v>456</v>
      </c>
      <c r="L179" s="8">
        <v>1</v>
      </c>
      <c r="M179" s="8">
        <f t="shared" si="6"/>
        <v>456</v>
      </c>
      <c r="N179" s="8">
        <f t="shared" si="5"/>
        <v>332.88</v>
      </c>
      <c r="O179" s="5" t="s">
        <v>22</v>
      </c>
    </row>
    <row r="180" ht="27" spans="1:15">
      <c r="A180" s="5">
        <v>178</v>
      </c>
      <c r="B180" s="13">
        <v>5252262</v>
      </c>
      <c r="C180" s="14" t="s">
        <v>741</v>
      </c>
      <c r="D180" s="9" t="s">
        <v>742</v>
      </c>
      <c r="E180" s="8"/>
      <c r="F180" s="8" t="s">
        <v>743</v>
      </c>
      <c r="G180" s="8"/>
      <c r="H180" s="10" t="s">
        <v>21</v>
      </c>
      <c r="I180" s="8">
        <v>1</v>
      </c>
      <c r="J180" s="8">
        <v>89</v>
      </c>
      <c r="K180" s="8">
        <v>89</v>
      </c>
      <c r="L180" s="8">
        <v>1</v>
      </c>
      <c r="M180" s="8">
        <f t="shared" si="6"/>
        <v>89</v>
      </c>
      <c r="N180" s="8">
        <f t="shared" si="5"/>
        <v>64.97</v>
      </c>
      <c r="O180" s="5" t="s">
        <v>22</v>
      </c>
    </row>
    <row r="181" ht="15" spans="1:15">
      <c r="A181" s="5">
        <v>179</v>
      </c>
      <c r="B181" s="13">
        <v>110384</v>
      </c>
      <c r="C181" s="14" t="s">
        <v>744</v>
      </c>
      <c r="D181" s="9" t="s">
        <v>745</v>
      </c>
      <c r="E181" s="8"/>
      <c r="F181" s="8" t="s">
        <v>746</v>
      </c>
      <c r="G181" s="8" t="s">
        <v>211</v>
      </c>
      <c r="H181" s="10" t="s">
        <v>21</v>
      </c>
      <c r="I181" s="8">
        <v>1</v>
      </c>
      <c r="J181" s="8">
        <v>598</v>
      </c>
      <c r="K181" s="8">
        <v>598</v>
      </c>
      <c r="L181" s="8">
        <v>1</v>
      </c>
      <c r="M181" s="8">
        <f t="shared" si="6"/>
        <v>598</v>
      </c>
      <c r="N181" s="8">
        <f t="shared" si="5"/>
        <v>436.54</v>
      </c>
      <c r="O181" s="5" t="s">
        <v>22</v>
      </c>
    </row>
    <row r="182" ht="27" spans="1:15">
      <c r="A182" s="5">
        <v>180</v>
      </c>
      <c r="B182" s="13">
        <v>28275010</v>
      </c>
      <c r="C182" s="14" t="s">
        <v>747</v>
      </c>
      <c r="D182" s="9" t="s">
        <v>748</v>
      </c>
      <c r="E182" s="8"/>
      <c r="F182" s="8" t="s">
        <v>749</v>
      </c>
      <c r="G182" s="8" t="s">
        <v>211</v>
      </c>
      <c r="H182" s="10" t="s">
        <v>21</v>
      </c>
      <c r="I182" s="8">
        <v>1</v>
      </c>
      <c r="J182" s="8">
        <v>298</v>
      </c>
      <c r="K182" s="8">
        <v>298</v>
      </c>
      <c r="L182" s="8">
        <v>1</v>
      </c>
      <c r="M182" s="8">
        <f t="shared" si="6"/>
        <v>298</v>
      </c>
      <c r="N182" s="8">
        <f t="shared" si="5"/>
        <v>217.54</v>
      </c>
      <c r="O182" s="5" t="s">
        <v>22</v>
      </c>
    </row>
    <row r="183" ht="15" spans="1:15">
      <c r="A183" s="5">
        <v>181</v>
      </c>
      <c r="B183" s="13">
        <v>104356</v>
      </c>
      <c r="C183" s="14" t="s">
        <v>750</v>
      </c>
      <c r="D183" s="9" t="s">
        <v>751</v>
      </c>
      <c r="E183" s="8"/>
      <c r="F183" s="8"/>
      <c r="G183" s="8" t="s">
        <v>38</v>
      </c>
      <c r="H183" s="10" t="s">
        <v>21</v>
      </c>
      <c r="I183" s="8">
        <v>1</v>
      </c>
      <c r="J183" s="8">
        <v>96</v>
      </c>
      <c r="K183" s="8">
        <v>96</v>
      </c>
      <c r="L183" s="8">
        <v>1</v>
      </c>
      <c r="M183" s="8">
        <f t="shared" si="6"/>
        <v>96</v>
      </c>
      <c r="N183" s="8">
        <f t="shared" si="5"/>
        <v>70.08</v>
      </c>
      <c r="O183" s="5" t="s">
        <v>22</v>
      </c>
    </row>
    <row r="184" ht="15" spans="1:15">
      <c r="A184" s="5">
        <v>182</v>
      </c>
      <c r="B184" s="13">
        <v>104355</v>
      </c>
      <c r="C184" s="14" t="s">
        <v>752</v>
      </c>
      <c r="D184" s="9" t="s">
        <v>753</v>
      </c>
      <c r="E184" s="8" t="s">
        <v>754</v>
      </c>
      <c r="F184" s="8" t="s">
        <v>755</v>
      </c>
      <c r="G184" s="8" t="s">
        <v>83</v>
      </c>
      <c r="H184" s="10" t="s">
        <v>21</v>
      </c>
      <c r="I184" s="8">
        <v>1</v>
      </c>
      <c r="J184" s="8">
        <v>96</v>
      </c>
      <c r="K184" s="8">
        <v>96</v>
      </c>
      <c r="L184" s="8">
        <v>1</v>
      </c>
      <c r="M184" s="8">
        <f t="shared" si="6"/>
        <v>96</v>
      </c>
      <c r="N184" s="8">
        <f t="shared" si="5"/>
        <v>70.08</v>
      </c>
      <c r="O184" s="5" t="s">
        <v>22</v>
      </c>
    </row>
    <row r="185" ht="27" spans="1:15">
      <c r="A185" s="5">
        <v>183</v>
      </c>
      <c r="B185" s="13">
        <v>32841390</v>
      </c>
      <c r="C185" s="14" t="s">
        <v>756</v>
      </c>
      <c r="D185" s="9" t="s">
        <v>757</v>
      </c>
      <c r="E185" s="8"/>
      <c r="F185" s="8" t="s">
        <v>758</v>
      </c>
      <c r="G185" s="8" t="s">
        <v>83</v>
      </c>
      <c r="H185" s="10" t="s">
        <v>21</v>
      </c>
      <c r="I185" s="8">
        <v>1</v>
      </c>
      <c r="J185" s="8">
        <v>68</v>
      </c>
      <c r="K185" s="8">
        <v>68</v>
      </c>
      <c r="L185" s="8">
        <v>1</v>
      </c>
      <c r="M185" s="8">
        <f t="shared" si="6"/>
        <v>68</v>
      </c>
      <c r="N185" s="8">
        <f t="shared" si="5"/>
        <v>49.64</v>
      </c>
      <c r="O185" s="5" t="s">
        <v>22</v>
      </c>
    </row>
    <row r="186" ht="27" spans="1:15">
      <c r="A186" s="5">
        <v>184</v>
      </c>
      <c r="B186" s="13">
        <v>32841400</v>
      </c>
      <c r="C186" s="14" t="s">
        <v>759</v>
      </c>
      <c r="D186" s="9" t="s">
        <v>760</v>
      </c>
      <c r="E186" s="8"/>
      <c r="F186" s="8" t="s">
        <v>761</v>
      </c>
      <c r="G186" s="8" t="s">
        <v>83</v>
      </c>
      <c r="H186" s="10" t="s">
        <v>21</v>
      </c>
      <c r="I186" s="8">
        <v>1</v>
      </c>
      <c r="J186" s="8">
        <v>68</v>
      </c>
      <c r="K186" s="8">
        <v>68</v>
      </c>
      <c r="L186" s="8">
        <v>1</v>
      </c>
      <c r="M186" s="8">
        <f t="shared" si="6"/>
        <v>68</v>
      </c>
      <c r="N186" s="8">
        <f t="shared" si="5"/>
        <v>49.64</v>
      </c>
      <c r="O186" s="5" t="s">
        <v>22</v>
      </c>
    </row>
    <row r="187" ht="27" spans="1:15">
      <c r="A187" s="5">
        <v>185</v>
      </c>
      <c r="B187" s="13">
        <v>110458</v>
      </c>
      <c r="C187" s="14" t="s">
        <v>762</v>
      </c>
      <c r="D187" s="9" t="s">
        <v>763</v>
      </c>
      <c r="E187" s="8"/>
      <c r="F187" s="8" t="s">
        <v>764</v>
      </c>
      <c r="G187" s="8" t="s">
        <v>83</v>
      </c>
      <c r="H187" s="10" t="s">
        <v>21</v>
      </c>
      <c r="I187" s="8">
        <v>1</v>
      </c>
      <c r="J187" s="8">
        <v>135</v>
      </c>
      <c r="K187" s="8">
        <v>135</v>
      </c>
      <c r="L187" s="8">
        <v>1</v>
      </c>
      <c r="M187" s="8">
        <f t="shared" si="6"/>
        <v>135</v>
      </c>
      <c r="N187" s="8">
        <f t="shared" si="5"/>
        <v>98.55</v>
      </c>
      <c r="O187" s="5" t="s">
        <v>22</v>
      </c>
    </row>
    <row r="188" ht="15" spans="1:15">
      <c r="A188" s="5">
        <v>186</v>
      </c>
      <c r="B188" s="13">
        <v>28279300</v>
      </c>
      <c r="C188" s="14" t="s">
        <v>765</v>
      </c>
      <c r="D188" s="9" t="s">
        <v>766</v>
      </c>
      <c r="E188" s="8"/>
      <c r="F188" s="8" t="s">
        <v>767</v>
      </c>
      <c r="G188" s="8" t="s">
        <v>427</v>
      </c>
      <c r="H188" s="10" t="s">
        <v>21</v>
      </c>
      <c r="I188" s="8">
        <v>1</v>
      </c>
      <c r="J188" s="8">
        <v>118</v>
      </c>
      <c r="K188" s="8">
        <v>118</v>
      </c>
      <c r="L188" s="8">
        <v>1</v>
      </c>
      <c r="M188" s="8">
        <f t="shared" si="6"/>
        <v>118</v>
      </c>
      <c r="N188" s="8">
        <f t="shared" si="5"/>
        <v>86.14</v>
      </c>
      <c r="O188" s="5" t="s">
        <v>22</v>
      </c>
    </row>
    <row r="189" ht="15" spans="1:15">
      <c r="A189" s="5">
        <v>187</v>
      </c>
      <c r="B189" s="13">
        <v>28275000</v>
      </c>
      <c r="C189" s="14" t="s">
        <v>768</v>
      </c>
      <c r="D189" s="9" t="s">
        <v>769</v>
      </c>
      <c r="E189" s="8"/>
      <c r="F189" s="8" t="s">
        <v>770</v>
      </c>
      <c r="G189" s="8" t="s">
        <v>211</v>
      </c>
      <c r="H189" s="10" t="s">
        <v>21</v>
      </c>
      <c r="I189" s="8">
        <v>1</v>
      </c>
      <c r="J189" s="8">
        <v>48</v>
      </c>
      <c r="K189" s="8">
        <v>48</v>
      </c>
      <c r="L189" s="8">
        <v>1</v>
      </c>
      <c r="M189" s="8">
        <f t="shared" si="6"/>
        <v>48</v>
      </c>
      <c r="N189" s="8">
        <f t="shared" si="5"/>
        <v>35.04</v>
      </c>
      <c r="O189" s="5" t="s">
        <v>22</v>
      </c>
    </row>
    <row r="190" ht="27" spans="1:15">
      <c r="A190" s="5">
        <v>188</v>
      </c>
      <c r="B190" s="13">
        <v>106118</v>
      </c>
      <c r="C190" s="14" t="s">
        <v>771</v>
      </c>
      <c r="D190" s="9" t="s">
        <v>772</v>
      </c>
      <c r="E190" s="8"/>
      <c r="F190" s="8"/>
      <c r="G190" s="8" t="s">
        <v>211</v>
      </c>
      <c r="H190" s="10" t="s">
        <v>21</v>
      </c>
      <c r="I190" s="8">
        <v>1</v>
      </c>
      <c r="J190" s="8">
        <v>680</v>
      </c>
      <c r="K190" s="8">
        <v>680</v>
      </c>
      <c r="L190" s="8">
        <v>1</v>
      </c>
      <c r="M190" s="8">
        <f t="shared" si="6"/>
        <v>680</v>
      </c>
      <c r="N190" s="8">
        <f t="shared" si="5"/>
        <v>496.4</v>
      </c>
      <c r="O190" s="5" t="s">
        <v>22</v>
      </c>
    </row>
    <row r="191" ht="15" spans="1:15">
      <c r="A191" s="5">
        <v>189</v>
      </c>
      <c r="B191" s="13">
        <v>20261340</v>
      </c>
      <c r="C191" s="14" t="s">
        <v>773</v>
      </c>
      <c r="D191" s="9" t="s">
        <v>774</v>
      </c>
      <c r="E191" s="8"/>
      <c r="F191" s="8" t="s">
        <v>775</v>
      </c>
      <c r="G191" s="8"/>
      <c r="H191" s="10" t="s">
        <v>21</v>
      </c>
      <c r="I191" s="8">
        <v>1</v>
      </c>
      <c r="J191" s="8">
        <v>98</v>
      </c>
      <c r="K191" s="8">
        <v>98</v>
      </c>
      <c r="L191" s="8">
        <v>1</v>
      </c>
      <c r="M191" s="8">
        <f t="shared" si="6"/>
        <v>98</v>
      </c>
      <c r="N191" s="8">
        <f t="shared" si="5"/>
        <v>71.54</v>
      </c>
      <c r="O191" s="5" t="s">
        <v>22</v>
      </c>
    </row>
    <row r="192" ht="15" spans="1:15">
      <c r="A192" s="5">
        <v>190</v>
      </c>
      <c r="B192" s="13">
        <v>240644</v>
      </c>
      <c r="C192" s="14" t="s">
        <v>776</v>
      </c>
      <c r="D192" s="9" t="s">
        <v>777</v>
      </c>
      <c r="E192" s="8"/>
      <c r="F192" s="8" t="s">
        <v>778</v>
      </c>
      <c r="G192" s="8"/>
      <c r="H192" s="10" t="s">
        <v>21</v>
      </c>
      <c r="I192" s="8">
        <v>1</v>
      </c>
      <c r="J192" s="8">
        <v>188</v>
      </c>
      <c r="K192" s="8">
        <v>188</v>
      </c>
      <c r="L192" s="8">
        <v>1</v>
      </c>
      <c r="M192" s="8">
        <f t="shared" si="6"/>
        <v>188</v>
      </c>
      <c r="N192" s="8">
        <f t="shared" si="5"/>
        <v>137.24</v>
      </c>
      <c r="O192" s="5" t="s">
        <v>22</v>
      </c>
    </row>
    <row r="193" ht="27" spans="1:15">
      <c r="A193" s="5">
        <v>191</v>
      </c>
      <c r="B193" s="13">
        <v>111467</v>
      </c>
      <c r="C193" s="14" t="s">
        <v>779</v>
      </c>
      <c r="D193" s="9" t="s">
        <v>780</v>
      </c>
      <c r="E193" s="8"/>
      <c r="F193" s="8"/>
      <c r="G193" s="8"/>
      <c r="H193" s="10" t="s">
        <v>21</v>
      </c>
      <c r="I193" s="8">
        <v>1</v>
      </c>
      <c r="J193" s="8">
        <v>380</v>
      </c>
      <c r="K193" s="8">
        <v>380</v>
      </c>
      <c r="L193" s="8">
        <v>1</v>
      </c>
      <c r="M193" s="8">
        <f t="shared" si="6"/>
        <v>380</v>
      </c>
      <c r="N193" s="8">
        <f t="shared" si="5"/>
        <v>277.4</v>
      </c>
      <c r="O193" s="5" t="s">
        <v>22</v>
      </c>
    </row>
    <row r="194" ht="15" spans="1:15">
      <c r="A194" s="5">
        <v>192</v>
      </c>
      <c r="B194" s="13">
        <v>104816</v>
      </c>
      <c r="C194" s="14" t="s">
        <v>781</v>
      </c>
      <c r="D194" s="9" t="s">
        <v>782</v>
      </c>
      <c r="E194" s="8"/>
      <c r="F194" s="8"/>
      <c r="G194" s="8" t="s">
        <v>27</v>
      </c>
      <c r="H194" s="10" t="s">
        <v>21</v>
      </c>
      <c r="I194" s="8">
        <v>1</v>
      </c>
      <c r="J194" s="8">
        <v>580</v>
      </c>
      <c r="K194" s="8">
        <v>580</v>
      </c>
      <c r="L194" s="8">
        <v>1</v>
      </c>
      <c r="M194" s="8">
        <f t="shared" si="6"/>
        <v>580</v>
      </c>
      <c r="N194" s="8">
        <f t="shared" si="5"/>
        <v>423.4</v>
      </c>
      <c r="O194" s="5" t="s">
        <v>22</v>
      </c>
    </row>
    <row r="195" ht="27" spans="1:15">
      <c r="A195" s="5">
        <v>193</v>
      </c>
      <c r="B195" s="13">
        <v>110040</v>
      </c>
      <c r="C195" s="14" t="s">
        <v>783</v>
      </c>
      <c r="D195" s="9" t="s">
        <v>784</v>
      </c>
      <c r="E195" s="8"/>
      <c r="F195" s="8"/>
      <c r="G195" s="8" t="s">
        <v>427</v>
      </c>
      <c r="H195" s="10" t="s">
        <v>21</v>
      </c>
      <c r="I195" s="8">
        <v>1</v>
      </c>
      <c r="J195" s="8">
        <v>598</v>
      </c>
      <c r="K195" s="8">
        <v>598</v>
      </c>
      <c r="L195" s="8">
        <v>1</v>
      </c>
      <c r="M195" s="8">
        <f t="shared" si="6"/>
        <v>598</v>
      </c>
      <c r="N195" s="8">
        <f t="shared" ref="N195:N200" si="7">M195*0.73</f>
        <v>436.54</v>
      </c>
      <c r="O195" s="5" t="s">
        <v>22</v>
      </c>
    </row>
    <row r="196" ht="15" spans="1:15">
      <c r="A196" s="5">
        <v>194</v>
      </c>
      <c r="B196" s="13">
        <v>107859</v>
      </c>
      <c r="C196" s="14" t="s">
        <v>785</v>
      </c>
      <c r="D196" s="9" t="s">
        <v>786</v>
      </c>
      <c r="E196" s="8"/>
      <c r="F196" s="8"/>
      <c r="G196" s="8" t="s">
        <v>211</v>
      </c>
      <c r="H196" s="10" t="s">
        <v>21</v>
      </c>
      <c r="I196" s="8">
        <v>1</v>
      </c>
      <c r="J196" s="8">
        <v>480</v>
      </c>
      <c r="K196" s="8">
        <v>480</v>
      </c>
      <c r="L196" s="8">
        <v>1</v>
      </c>
      <c r="M196" s="8">
        <f t="shared" si="6"/>
        <v>480</v>
      </c>
      <c r="N196" s="8">
        <f t="shared" si="7"/>
        <v>350.4</v>
      </c>
      <c r="O196" s="5" t="s">
        <v>22</v>
      </c>
    </row>
    <row r="197" ht="27" spans="1:15">
      <c r="A197" s="5">
        <v>195</v>
      </c>
      <c r="B197" s="13">
        <v>107632</v>
      </c>
      <c r="C197" s="14" t="s">
        <v>787</v>
      </c>
      <c r="D197" s="9" t="s">
        <v>788</v>
      </c>
      <c r="E197" s="8"/>
      <c r="F197" s="8"/>
      <c r="G197" s="8" t="s">
        <v>211</v>
      </c>
      <c r="H197" s="10" t="s">
        <v>21</v>
      </c>
      <c r="I197" s="8">
        <v>1</v>
      </c>
      <c r="J197" s="8">
        <v>580</v>
      </c>
      <c r="K197" s="8">
        <v>580</v>
      </c>
      <c r="L197" s="8">
        <v>1</v>
      </c>
      <c r="M197" s="8">
        <f t="shared" si="6"/>
        <v>580</v>
      </c>
      <c r="N197" s="8">
        <f t="shared" si="7"/>
        <v>423.4</v>
      </c>
      <c r="O197" s="5" t="s">
        <v>22</v>
      </c>
    </row>
    <row r="198" ht="27" spans="1:15">
      <c r="A198" s="5">
        <v>196</v>
      </c>
      <c r="B198" s="13">
        <v>110400</v>
      </c>
      <c r="C198" s="14" t="s">
        <v>789</v>
      </c>
      <c r="D198" s="9" t="s">
        <v>790</v>
      </c>
      <c r="E198" s="8"/>
      <c r="F198" s="8"/>
      <c r="G198" s="8" t="s">
        <v>211</v>
      </c>
      <c r="H198" s="10" t="s">
        <v>21</v>
      </c>
      <c r="I198" s="8">
        <v>1</v>
      </c>
      <c r="J198" s="8">
        <v>299</v>
      </c>
      <c r="K198" s="8">
        <v>299</v>
      </c>
      <c r="L198" s="8">
        <v>1</v>
      </c>
      <c r="M198" s="8">
        <f t="shared" si="6"/>
        <v>299</v>
      </c>
      <c r="N198" s="8">
        <f t="shared" si="7"/>
        <v>218.27</v>
      </c>
      <c r="O198" s="5" t="s">
        <v>22</v>
      </c>
    </row>
    <row r="199" ht="27" spans="1:15">
      <c r="A199" s="5">
        <v>197</v>
      </c>
      <c r="B199" s="13">
        <v>37804260</v>
      </c>
      <c r="C199" s="14" t="s">
        <v>791</v>
      </c>
      <c r="D199" s="9" t="s">
        <v>792</v>
      </c>
      <c r="E199" s="8" t="s">
        <v>793</v>
      </c>
      <c r="F199" s="8"/>
      <c r="G199" s="8" t="s">
        <v>211</v>
      </c>
      <c r="H199" s="10" t="s">
        <v>21</v>
      </c>
      <c r="I199" s="8">
        <v>1</v>
      </c>
      <c r="J199" s="8">
        <v>28</v>
      </c>
      <c r="K199" s="8">
        <v>28</v>
      </c>
      <c r="L199" s="8">
        <v>1</v>
      </c>
      <c r="M199" s="8">
        <f t="shared" si="6"/>
        <v>28</v>
      </c>
      <c r="N199" s="8">
        <f t="shared" si="7"/>
        <v>20.44</v>
      </c>
      <c r="O199" s="5" t="s">
        <v>22</v>
      </c>
    </row>
    <row r="200" ht="27" spans="1:15">
      <c r="A200" s="5">
        <v>198</v>
      </c>
      <c r="B200" s="13">
        <v>106554</v>
      </c>
      <c r="C200" s="14" t="s">
        <v>794</v>
      </c>
      <c r="D200" s="9" t="s">
        <v>795</v>
      </c>
      <c r="E200" s="8"/>
      <c r="F200" s="8"/>
      <c r="G200" s="8" t="s">
        <v>27</v>
      </c>
      <c r="H200" s="10" t="s">
        <v>21</v>
      </c>
      <c r="I200" s="8">
        <v>1</v>
      </c>
      <c r="J200" s="8">
        <v>580</v>
      </c>
      <c r="K200" s="8">
        <v>580</v>
      </c>
      <c r="L200" s="8">
        <v>1</v>
      </c>
      <c r="M200" s="8">
        <f t="shared" si="6"/>
        <v>580</v>
      </c>
      <c r="N200" s="8">
        <f t="shared" si="7"/>
        <v>423.4</v>
      </c>
      <c r="O200" s="5" t="s">
        <v>22</v>
      </c>
    </row>
    <row r="201" spans="1:15">
      <c r="A201" s="16" t="s">
        <v>796</v>
      </c>
      <c r="B201" s="17"/>
      <c r="C201" s="17"/>
      <c r="D201" s="18"/>
      <c r="E201" s="17"/>
      <c r="F201" s="17"/>
      <c r="G201" s="17"/>
      <c r="H201" s="17"/>
      <c r="I201" s="17"/>
      <c r="J201" s="17"/>
      <c r="K201" s="19"/>
      <c r="L201" s="10">
        <f>SUM(L3:L200)</f>
        <v>264</v>
      </c>
      <c r="M201" s="15">
        <f>SUM(M3:M200)</f>
        <v>79999.4</v>
      </c>
      <c r="N201" s="15">
        <f>SUM(N3:N200)</f>
        <v>58399.562</v>
      </c>
      <c r="O201" s="15"/>
    </row>
  </sheetData>
  <mergeCells count="2">
    <mergeCell ref="A1:O1"/>
    <mergeCell ref="A201:K201"/>
  </mergeCells>
  <conditionalFormatting sqref="D3:D200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金话筒小鱼~~~~~</cp:lastModifiedBy>
  <dcterms:created xsi:type="dcterms:W3CDTF">2025-12-02T16:28:00Z</dcterms:created>
  <dcterms:modified xsi:type="dcterms:W3CDTF">2026-01-07T01:45:06Z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lculationRule">
    <vt:i4>0</vt:i4>
  </property>
  <property fmtid="{D5CDD505-2E9C-101B-9397-08002B2CF9AE}" pid="3" name="KSOReadingLayout">
    <vt:bool>true</vt:bool>
  </property>
  <property fmtid="{D5CDD505-2E9C-101B-9397-08002B2CF9AE}" pid="4" name="ICV">
    <vt:lpwstr>E5BE1C0B1CB54C949F8BAC1064D2D63E_13</vt:lpwstr>
  </property>
  <property fmtid="{D5CDD505-2E9C-101B-9397-08002B2CF9AE}" pid="5" name="KSOProductBuildVer">
    <vt:lpwstr>2052-12.1.0.24034</vt:lpwstr>
  </property>
</Properties>
</file>